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Documents\Работа\ТАТТ\Профессионалитет\ПрофТранс68\Популяризация\"/>
    </mc:Choice>
  </mc:AlternateContent>
  <bookViews>
    <workbookView xWindow="0" yWindow="0" windowWidth="23040" windowHeight="9060" activeTab="1"/>
  </bookViews>
  <sheets>
    <sheet name="План 1-го кластера" sheetId="1" r:id="rId1"/>
    <sheet name="Итого в регионе" sheetId="2" r:id="rId2"/>
    <sheet name="Данные для вып. списка" sheetId="3" state="hidden" r:id="rId3"/>
  </sheets>
  <definedNames>
    <definedName name="_xlnm.Print_Area" localSheetId="0">'План 1-го кластера'!$A$2:$AD$59</definedName>
  </definedNames>
  <calcPr calcId="152511" iterateDelta="1E-4"/>
</workbook>
</file>

<file path=xl/calcChain.xml><?xml version="1.0" encoding="utf-8"?>
<calcChain xmlns="http://schemas.openxmlformats.org/spreadsheetml/2006/main">
  <c r="AD21" i="1" l="1"/>
  <c r="AB59" i="1" l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AD45" i="1"/>
  <c r="AC45" i="1"/>
  <c r="AD44" i="1"/>
  <c r="AC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D42" i="1"/>
  <c r="AC42" i="1"/>
  <c r="AD41" i="1"/>
  <c r="AC41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D32" i="1"/>
  <c r="AC32" i="1"/>
  <c r="AD31" i="1"/>
  <c r="AC31" i="1"/>
  <c r="AD30" i="1"/>
  <c r="AC30" i="1"/>
  <c r="AD29" i="1"/>
  <c r="AC29" i="1"/>
  <c r="AD27" i="1"/>
  <c r="AC27" i="1"/>
  <c r="AD26" i="1"/>
  <c r="AC26" i="1"/>
  <c r="AD25" i="1"/>
  <c r="AC25" i="1"/>
  <c r="AD24" i="1"/>
  <c r="AC24" i="1"/>
  <c r="AD23" i="1"/>
  <c r="AC23" i="1"/>
  <c r="AD22" i="1"/>
  <c r="AC22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59" i="1" l="1"/>
  <c r="F4" i="2" s="1"/>
  <c r="F9" i="2" s="1"/>
  <c r="AC43" i="1"/>
  <c r="C4" i="2" s="1"/>
  <c r="C9" i="2" s="1"/>
  <c r="AD43" i="1"/>
  <c r="D4" i="2" s="1"/>
  <c r="D9" i="2" s="1"/>
  <c r="AC59" i="1"/>
  <c r="E4" i="2" s="1"/>
  <c r="E9" i="2" s="1"/>
</calcChain>
</file>

<file path=xl/sharedStrings.xml><?xml version="1.0" encoding="utf-8"?>
<sst xmlns="http://schemas.openxmlformats.org/spreadsheetml/2006/main" count="219" uniqueCount="188">
  <si>
    <t>Приложение 2</t>
  </si>
  <si>
    <t>Субъект Российской Федерации</t>
  </si>
  <si>
    <t>Название кластера</t>
  </si>
  <si>
    <t>Образовательная организация СПО (база)</t>
  </si>
  <si>
    <t>Год создания кластера</t>
  </si>
  <si>
    <t>Отрасль</t>
  </si>
  <si>
    <t>Ответственный за популяризацию
в субъекте РФ
(ФИО, должность, организация)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</si>
  <si>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</si>
  <si>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</si>
  <si>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</si>
  <si>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</si>
  <si>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</si>
  <si>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</si>
  <si>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</si>
  <si>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</si>
  <si>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</si>
  <si>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</si>
  <si>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</si>
  <si>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</si>
  <si>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</si>
  <si>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год</t>
  </si>
  <si>
    <t>Кол-во мероприятий</t>
  </si>
  <si>
    <t>Кол-во участников (охват)</t>
  </si>
  <si>
    <t>План мероприятий</t>
  </si>
  <si>
    <t>1.Проведение мастер-классов и решение производственных кейсов на предприятиях ключевых производственных отраслей субъекта Российской Федерации</t>
  </si>
  <si>
    <t>2.Организация и проведение экскурсий на производственные площадки ведущих предприятий субъекта Российской Федерации в рамках Федерального проекта</t>
  </si>
  <si>
    <t>3.Организация рекомендуемыми и/или дополнительными участниками реализации настоящей Программы классных часов с обучающимися в ОО</t>
  </si>
  <si>
    <t>4.Организация рекомендуемыми и/или дополнительными участниками реализации настоящей Программы родительских собраний в ОО</t>
  </si>
  <si>
    <t>5.Организация профессиональных отраслевых праздников в субъекте Российской Федерации в рамках Федерального проекта</t>
  </si>
  <si>
    <t>6.Проведение профориентационного тестирования обучающихся ОО, направленного на выявление профессиональных интересов и способностей</t>
  </si>
  <si>
    <t>7.Проведение комплексного профильного мероприятия в субъекте Российской Федерации в рамках Федерального проекта на базе ОО или ОО СПО – «День карьеры» / «День профессионалитета»</t>
  </si>
  <si>
    <t>8.Организация «Дней открытых дверей» на площадках ОО СПО</t>
  </si>
  <si>
    <t>9.Видеопрезентации компетенций, реализуемых в субъекте Российской Федерации в рамках Федерального проекта</t>
  </si>
  <si>
    <t>10.Проведение профессиональных проб на предприятиях реального сектора экономики субъекта Российской Федерации, являющихся участниками Федерального проекта, с целью расширения представления обучающихся об образовательных программах Профессионалитета, реализуемых в субъекте Российской Федерации</t>
  </si>
  <si>
    <t>11.Организация профессионального обучения обучающихся 9-х классов ОО, в том числе проведение уроков «Технология», с присвоением первой профессии на базе ОО СПО</t>
  </si>
  <si>
    <t>12.Организация рекомендуемыми и/или дополнительными участниками реализации настоящей Программы обучающих экскурсий / воркшопов «ПроВЕРЬ!» на базе ОО СПО для родителей потенциальных абитуриентов ОО СПО</t>
  </si>
  <si>
    <t>13.Участие в конкурсах, мероприятиях, организованных ФГБОУ ДПО ИРПО при поддержке Министерства просвещения Российской Федерации</t>
  </si>
  <si>
    <t>14.Проведение Всероссийского классного часа в рамках подготовки к проведению Единого дня открытых дверей</t>
  </si>
  <si>
    <t>15.Участие в обучающих программах, организованных ФГБОУ ДПО ИРПО при поддержке Министерства просвещения Российской Федерации</t>
  </si>
  <si>
    <t>1.Участие в конкурсе художественных фотографий «Профессии будущего», организованном федеральным государственным бюджетным образовательным учреждением дополнительного образования «Институт развития профессионального образования» (далее – ФГБОУ ДПО ИРПО) при поддержке Министерства просвещения Российской Федерации</t>
  </si>
  <si>
    <t>2.Организация каникулярных программ (смен), в том числе краткосрочных, по образовательным программам Профессионалитета, реализуемым в субъекте Российской Федерации</t>
  </si>
  <si>
    <t>3.Создание профильных классов по образовательным программам Профессионалитета, реализуемым в субъекте Российской Федерации</t>
  </si>
  <si>
    <t>4.Организация профессиональных отраслевых квестов в субъекте Российской Федерации в рамках Федерального проекта</t>
  </si>
  <si>
    <t>5.Организация интеллектуальных конкурсов с обучающимися ОО по отраслям Федерального проекта в субъекте Российской Федерации</t>
  </si>
  <si>
    <t>6.Организация встреч с членами сборных-представителями субъекта Российской Федерации в чемпионатах по профессиональному мастерству</t>
  </si>
  <si>
    <t>7.Участие в чемпионатах профессионального мастерства, в том числе отраслевых, среди юниоров по образовательным программам Профессионалитета, реализуемым в субъекте Российской Федерации</t>
  </si>
  <si>
    <t>8.Проведение научно-практических конференций по образовательным программам Профессионалитета, реализуемым в субъекте Российской Федерации</t>
  </si>
  <si>
    <t>9.Проведение предметных олимпиад по образовательным программам Профессионалитета, реализуемым в субъекте Российской Федерации</t>
  </si>
  <si>
    <t>10.Проведение индивидуального консультирования по выбору профессий рекомендуемыми и/или дополнительными участниками реализации настоящей Программы</t>
  </si>
  <si>
    <t>11.Организация внеурочной деятельности в ОО по образовательным программам Профессионалитета, реализуемым в субъекте Российской Федерации</t>
  </si>
  <si>
    <t>12.Организация встреч со студентами ОО СПО, обучающимися по образовательным программам Профессионалитета</t>
  </si>
  <si>
    <t>13.Организация деловых встреч и диалогов о карьере с рекомендуемыми и/или дополнительными участниками реализации настоящей Программы</t>
  </si>
  <si>
    <t>14.Организация интерактивов / флешмобов / квестов / благотворительных акций / спортивных, культурно-массовых, патриотических мероприятий / фестивалей и прочих мероприятий, направленных на популяризацию Федерального проекта</t>
  </si>
  <si>
    <t>ИТОГО:</t>
  </si>
  <si>
    <t>План информационной кампании</t>
  </si>
  <si>
    <t>1.Подготовка инфоповодов для еженедельного дайджеста новостей Федерального проекта</t>
  </si>
  <si>
    <t>2.Проведение пресс-конференций по вопросам подготовки и реализации Федерального проекта</t>
  </si>
  <si>
    <t>3.Информирование целевой аудитории Программы, указанной в п. 1.4 настоящей Программы о кадровой потребности на предприятиях реального сектора экономики субъекта Российской Федерации, отобранных в рамках Федерального проекта</t>
  </si>
  <si>
    <t>4.Информационное освещение мероприятий, направленных на популяризацию Федерального проекта</t>
  </si>
  <si>
    <t>5.Публикация интервью (текстовых и видео) с руководителями предприятий реального сектора экономики субъекта Российской Федерации, отобранных в рамках Федерального проекта, руководителями и преподавателями ОО СПО</t>
  </si>
  <si>
    <t>6.Публикация материалов, направленных на освещение ОО СПО (партнерские статьи; серия статей, объединенных одной темой; тесты и опросы и пр.)</t>
  </si>
  <si>
    <t>7.Публикация инфографических материалов (визуализация этапов Федерального проекта, обучения, выстраивание региональной траектории профессионального развития)</t>
  </si>
  <si>
    <t>8.Информационная рассылка целевой аудитории Программы, указанной в п. 1.4 настоящей Программы, о начале приемной кампании на образовательные программы Профессионалитета</t>
  </si>
  <si>
    <t>9.Осуществление консультирования обучающихся 6-11 классов и их родителей в период старта приемной кампании на площадках ОО СПО</t>
  </si>
  <si>
    <t>10.Проведение акций и флешмобов в поддержку приемной кампании на образовательные программы Профессионалитета в ОО СПО</t>
  </si>
  <si>
    <t>11.Создание медиацентров в ОО СПО</t>
  </si>
  <si>
    <t>12.Обеспечение участия кураторов и команд амбассадоров Федерального проекта в обучающих программах по работе медиацентров, реализуемых ФГБОУ ДПО ИРПО</t>
  </si>
  <si>
    <t>13.Организация образовательных интенсивов для медиацентров на территории субъекта Российской Федерации</t>
  </si>
  <si>
    <t>14.Проведение интервью / встреч с педагогами, наставниками, лидерами общественного мнения и медиаамбассадорами в субъектах Российской Федерации</t>
  </si>
  <si>
    <t>ПЛАН</t>
  </si>
  <si>
    <t>№</t>
  </si>
  <si>
    <t>Название ОО СПО</t>
  </si>
  <si>
    <t>Кол-во  мероприятий</t>
  </si>
  <si>
    <t>Итого:</t>
  </si>
  <si>
    <t xml:space="preserve">№ </t>
  </si>
  <si>
    <t>Субъект РФ</t>
  </si>
  <si>
    <t>Отрасли</t>
  </si>
  <si>
    <t>Образовательные кластеры</t>
  </si>
  <si>
    <t>Алтайский край</t>
  </si>
  <si>
    <t>Туризм и сфера услуг</t>
  </si>
  <si>
    <t>Бийский промышленно-технологический колледж</t>
  </si>
  <si>
    <t>Архангельская область</t>
  </si>
  <si>
    <t>Педагогика</t>
  </si>
  <si>
    <t>Архангельский педагогический колледж</t>
  </si>
  <si>
    <t>Белгородская область</t>
  </si>
  <si>
    <t>Клиническая и профилактическая медицина</t>
  </si>
  <si>
    <t>Архангельский медицинский колледж</t>
  </si>
  <si>
    <t>Воронежская область</t>
  </si>
  <si>
    <t>Средства массовой информации и коммуникационные технологии</t>
  </si>
  <si>
    <t>Старооскольский медицинский колледж</t>
  </si>
  <si>
    <t>Донецкая Народная Республика</t>
  </si>
  <si>
    <t>Правоохранительная сфера и управление</t>
  </si>
  <si>
    <t>Хреновская школа наездников</t>
  </si>
  <si>
    <t>Забайкальский край</t>
  </si>
  <si>
    <t>Искусство и креативная индустрия</t>
  </si>
  <si>
    <t>Губернский педагогический колледж</t>
  </si>
  <si>
    <t>Иркутская область</t>
  </si>
  <si>
    <t>Донецкий политехнический колледж</t>
  </si>
  <si>
    <t>Кабардино-Балкарская Республика</t>
  </si>
  <si>
    <t>Шахтёрский педагогический колледж</t>
  </si>
  <si>
    <t>Костромская область</t>
  </si>
  <si>
    <t>Читинский педагогический колледж</t>
  </si>
  <si>
    <t>Краснодарский край</t>
  </si>
  <si>
    <t>Братский торгово-технологический техникум</t>
  </si>
  <si>
    <t>Курская область</t>
  </si>
  <si>
    <t>Байкальский государственный университет</t>
  </si>
  <si>
    <t>Липецкая область</t>
  </si>
  <si>
    <t>Ангарский педагогический колледж</t>
  </si>
  <si>
    <t>Московская область</t>
  </si>
  <si>
    <t>Кабардино-Балкарский гуманитарно-технический колледж</t>
  </si>
  <si>
    <t>Мурманская область</t>
  </si>
  <si>
    <t>Шарьинский педагогический колледж Костромской области</t>
  </si>
  <si>
    <t>Новосибирская область</t>
  </si>
  <si>
    <t>Краснодарский торгово-экономический колледж</t>
  </si>
  <si>
    <t>Омская область</t>
  </si>
  <si>
    <t>Армавирский индустриально-строительный техникум</t>
  </si>
  <si>
    <t>Оренбургская область</t>
  </si>
  <si>
    <t>Краснодарский архитектурно-строительный техникум</t>
  </si>
  <si>
    <t>Орловская область</t>
  </si>
  <si>
    <t>Курский государственный техникум технологий и сервиса</t>
  </si>
  <si>
    <t>Республика Адыгея</t>
  </si>
  <si>
    <t>Липецкий медицинский колледж</t>
  </si>
  <si>
    <t>Республика Алтай</t>
  </si>
  <si>
    <t>Красногорский колледж</t>
  </si>
  <si>
    <t>Республика Башкортостан</t>
  </si>
  <si>
    <t>Дмитровский техникум</t>
  </si>
  <si>
    <t>Республика Карелия</t>
  </si>
  <si>
    <t>Истринский профессиональный колледж – филиал ГГТУ</t>
  </si>
  <si>
    <t>Республика Мордовия</t>
  </si>
  <si>
    <t>Мурманский технологический колледж сервиса</t>
  </si>
  <si>
    <t>Республика Северная Осетия - Алания</t>
  </si>
  <si>
    <t>Мурманский педагогический колледж</t>
  </si>
  <si>
    <t>Республика Татарстан</t>
  </si>
  <si>
    <t>Новосибирский педагогический колледж № 1 им. А.С. Макаренко</t>
  </si>
  <si>
    <t>Республика Хакасия</t>
  </si>
  <si>
    <t>Омский технологический колледж</t>
  </si>
  <si>
    <t>Рязанская область</t>
  </si>
  <si>
    <t>Педагогический колледж им. Н.К. Калугина</t>
  </si>
  <si>
    <t>Саратовская область</t>
  </si>
  <si>
    <t>Орловский техникум агробизнеса и сервиса</t>
  </si>
  <si>
    <t>Свердловская область</t>
  </si>
  <si>
    <t>Орловский автодорожный техникум</t>
  </si>
  <si>
    <t>Тверская область</t>
  </si>
  <si>
    <t>Адыгейский государственный университет</t>
  </si>
  <si>
    <t>Томская область</t>
  </si>
  <si>
    <t>Горно-Алтайский государственный политехнический колледж имени М.З. Гнездилова</t>
  </si>
  <si>
    <t>Тульская область</t>
  </si>
  <si>
    <t>Башкирский государственный педагогический университет им. М. Акмуллы</t>
  </si>
  <si>
    <t>Тюменская область</t>
  </si>
  <si>
    <t>Бирский медико-фармацевтический колледж</t>
  </si>
  <si>
    <t>Хабаровский край</t>
  </si>
  <si>
    <t>Стерлитамакский многопрофильный профессиональный колледж</t>
  </si>
  <si>
    <t>Чувашская Республика</t>
  </si>
  <si>
    <t>Уфимский многопрофильный профессиональный колледж</t>
  </si>
  <si>
    <t>Ямало-Ненецкий автономный округ</t>
  </si>
  <si>
    <t>Колледж технологии и предпринимательства</t>
  </si>
  <si>
    <t>Ярославская область</t>
  </si>
  <si>
    <t>Саранский техникум пищевой и перерабатывающей промышленности</t>
  </si>
  <si>
    <t>Северо-Осетинский государственный торгово-экономический колледж</t>
  </si>
  <si>
    <t>Набережночелнинский технологический техникум</t>
  </si>
  <si>
    <t>Чистопольский сельскохозяйственный техникум имени Г.И. Усманова</t>
  </si>
  <si>
    <t>Международный колледж сервиса</t>
  </si>
  <si>
    <t>Черногорский техникум отраслевых технологий</t>
  </si>
  <si>
    <t>Рязанский технологический колледж</t>
  </si>
  <si>
    <t>Балашовский техникум механизации сельского хозяйства</t>
  </si>
  <si>
    <t>Вольский педагогический колледж им.Ф.И.Панферова</t>
  </si>
  <si>
    <t xml:space="preserve">Техникум индустрии питания и услуг </t>
  </si>
  <si>
    <t>Екатеринбургский торгово-экономический техникум</t>
  </si>
  <si>
    <t>Свердловский областной педагогический колледж</t>
  </si>
  <si>
    <t>Тверской промышленно-экономический колледж</t>
  </si>
  <si>
    <t>Колледж индустрии питания, торговли и сферы услуг</t>
  </si>
  <si>
    <t>Донской политехнический колледж</t>
  </si>
  <si>
    <t>Тульский колледж профессиональных технологий и сервиса</t>
  </si>
  <si>
    <t>Тульский государственный технологический колледж</t>
  </si>
  <si>
    <t>Тобольский медицинский колледж имени Володи Солдатова</t>
  </si>
  <si>
    <t>Хабаровский педагогический колледж имени Героя Советского Союза Д.Л. Калараша</t>
  </si>
  <si>
    <t>Чебоксарский техникум технологии питания и коммерции</t>
  </si>
  <si>
    <t>Чебоксарский медицинский колледж</t>
  </si>
  <si>
    <t>Чебоксарский профессиональный колледж им. Н.В. Никольского</t>
  </si>
  <si>
    <t>Ямальский многопрофильный колледж</t>
  </si>
  <si>
    <t>Рыбинский профессионально-педагогический колледж</t>
  </si>
  <si>
    <t>КАЛЕНДАРНО-ТЕМАТИЧЕСКИЙ ПЛАН
реализации планов образовательного кластера субъекта Российской Федерации в 2025 году 
в рамках программы популяризации ФП Профессионалитет</t>
  </si>
  <si>
    <t>Тамбовская область</t>
  </si>
  <si>
    <t>Гостеприимная Тамбовщина</t>
  </si>
  <si>
    <t>ТОГБПОУ "Колледж торговли, общественного питания и сервиса"</t>
  </si>
  <si>
    <t>Туризм и гостеприимство</t>
  </si>
  <si>
    <t xml:space="preserve">Стегачёва Майя Алексеевна, начальник отдела профессионального образования Министерства образования и науки Тамбовской области </t>
  </si>
  <si>
    <t>ПрофТранспорт68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</si>
</sst>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</font>
    <font>
      <sz val="10"/>
      <name val="Calibri"/>
    </font>
    <font>
      <sz val="11"/>
      <name val="Times New Roman"/>
    </font>
    <font>
      <sz val="14"/>
      <name val="Times New Roman"/>
    </font>
    <font>
      <b/>
      <sz val="11"/>
      <name val="Times New Roman"/>
    </font>
    <font>
      <i/>
      <sz val="11"/>
      <name val="Times New Roman"/>
    </font>
    <font>
      <b/>
      <sz val="11"/>
      <color indexed="58"/>
      <name val="&quot;Times New Roman&quot;"/>
    </font>
    <font>
      <sz val="11"/>
      <name val="&quot;Times New Roman&quot;"/>
    </font>
    <font>
      <b/>
      <sz val="11"/>
      <name val="&quot;Times New Roman&quot;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50"/>
        <b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65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Protection="1"/>
    <xf numFmtId="0" fontId="5" fillId="0" borderId="2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2" xfId="1" applyFont="1" applyBorder="1" applyAlignment="1">
      <alignment horizontal="left" vertical="center" wrapText="1"/>
    </xf>
    <xf numFmtId="0" fontId="2" fillId="0" borderId="2" xfId="0" applyFont="1" applyBorder="1" applyProtection="1"/>
    <xf numFmtId="0" fontId="2" fillId="0" borderId="2" xfId="0" applyFont="1" applyBorder="1" applyAlignment="1" applyProtection="1">
      <alignment wrapText="1"/>
    </xf>
    <xf numFmtId="0" fontId="0" fillId="0" borderId="4" xfId="1" applyFont="1" applyBorder="1" applyAlignment="1">
      <alignment horizontal="left" vertical="center" wrapText="1"/>
    </xf>
    <xf numFmtId="0" fontId="4" fillId="0" borderId="0" xfId="0" applyFont="1" applyProtection="1"/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/>
    </xf>
    <xf numFmtId="0" fontId="4" fillId="4" borderId="2" xfId="0" applyFont="1" applyFill="1" applyBorder="1" applyProtection="1"/>
    <xf numFmtId="0" fontId="4" fillId="0" borderId="2" xfId="0" applyFont="1" applyBorder="1" applyProtection="1"/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5" borderId="2" xfId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0" fillId="0" borderId="0" xfId="1" applyFont="1"/>
    <xf numFmtId="0" fontId="8" fillId="6" borderId="2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" fillId="0" borderId="0" xfId="1" applyFont="1"/>
    <xf numFmtId="0" fontId="7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5" fillId="0" borderId="2" xfId="0" applyFont="1" applyBorder="1" applyAlignment="1" applyProtection="1">
      <alignment horizontal="center" vertical="top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9"/>
  <sheetViews>
    <sheetView topLeftCell="S40" zoomScaleNormal="100" workbookViewId="0">
      <selection activeCell="G37" sqref="G37"/>
    </sheetView>
  </sheetViews>
  <sheetFormatPr defaultColWidth="8.85546875" defaultRowHeight="15"/>
  <cols>
    <col min="1" max="1" width="12.42578125" style="1" customWidth="1"/>
    <col min="2" max="2" width="12.5703125" style="1" customWidth="1"/>
    <col min="3" max="3" width="15.7109375" style="1" customWidth="1"/>
    <col min="4" max="4" width="108" style="1" customWidth="1"/>
    <col min="5" max="5" width="16" style="1" customWidth="1"/>
    <col min="6" max="30" width="15" style="1" customWidth="1"/>
    <col min="31" max="257" width="8.85546875" style="1"/>
  </cols>
  <sheetData>
    <row r="1" spans="1:30" ht="18.7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ht="45" customHeight="1">
      <c r="A2" s="43" t="s">
        <v>181</v>
      </c>
      <c r="B2" s="43"/>
      <c r="C2" s="43"/>
      <c r="D2" s="43"/>
    </row>
    <row r="3" spans="1:30">
      <c r="A3" s="39" t="s">
        <v>1</v>
      </c>
      <c r="B3" s="39"/>
      <c r="C3" s="39"/>
      <c r="D3" s="2" t="s">
        <v>182</v>
      </c>
    </row>
    <row r="4" spans="1:30">
      <c r="A4" s="39" t="s">
        <v>2</v>
      </c>
      <c r="B4" s="39"/>
      <c r="C4" s="39"/>
      <c r="D4" s="2" t="s">
        <v>183</v>
      </c>
    </row>
    <row r="5" spans="1:30">
      <c r="A5" s="39" t="s">
        <v>3</v>
      </c>
      <c r="B5" s="39"/>
      <c r="C5" s="39"/>
      <c r="D5" s="2" t="s">
        <v>184</v>
      </c>
    </row>
    <row r="6" spans="1:30">
      <c r="A6" s="39" t="s">
        <v>4</v>
      </c>
      <c r="B6" s="39"/>
      <c r="C6" s="39"/>
      <c r="D6" s="2">
        <v>2024</v>
      </c>
    </row>
    <row r="7" spans="1:30">
      <c r="A7" s="39" t="s">
        <v>5</v>
      </c>
      <c r="B7" s="39"/>
      <c r="C7" s="39"/>
      <c r="D7" s="2" t="s">
        <v>185</v>
      </c>
    </row>
    <row r="8" spans="1:30" ht="45" customHeight="1">
      <c r="A8" s="40" t="s">
        <v>6</v>
      </c>
      <c r="B8" s="40"/>
      <c r="C8" s="40"/>
      <c r="D8" s="33" t="s">
        <v>186</v>
      </c>
    </row>
    <row r="9" spans="1:30">
      <c r="A9" s="3"/>
    </row>
    <row r="11" spans="1:30" ht="48" customHeight="1">
      <c r="A11" s="41"/>
      <c r="B11" s="41"/>
      <c r="C11" s="41"/>
      <c r="D11" s="36" t="s">
        <v>7</v>
      </c>
      <c r="E11" s="36" t="s">
        <v>8</v>
      </c>
      <c r="F11" s="36"/>
      <c r="G11" s="36" t="s">
        <v>9</v>
      </c>
      <c r="H11" s="36"/>
      <c r="I11" s="36" t="s">
        <v>10</v>
      </c>
      <c r="J11" s="36"/>
      <c r="K11" s="36" t="s">
        <v>11</v>
      </c>
      <c r="L11" s="36"/>
      <c r="M11" s="36" t="s">
        <v>12</v>
      </c>
      <c r="N11" s="36"/>
      <c r="O11" s="36" t="s">
        <v>13</v>
      </c>
      <c r="P11" s="36"/>
      <c r="Q11" s="36" t="s">
        <v>14</v>
      </c>
      <c r="R11" s="36"/>
      <c r="S11" s="36" t="s">
        <v>15</v>
      </c>
      <c r="T11" s="36"/>
      <c r="U11" s="36" t="s">
        <v>16</v>
      </c>
      <c r="V11" s="36"/>
      <c r="W11" s="36" t="s">
        <v>17</v>
      </c>
      <c r="X11" s="36"/>
      <c r="Y11" s="36" t="s">
        <v>18</v>
      </c>
      <c r="Z11" s="36"/>
      <c r="AA11" s="36" t="s">
        <v>19</v>
      </c>
      <c r="AB11" s="36"/>
      <c r="AC11" s="37" t="s">
        <v>20</v>
      </c>
      <c r="AD11" s="37"/>
    </row>
    <row r="12" spans="1:30" ht="45">
      <c r="A12" s="41"/>
      <c r="B12" s="41"/>
      <c r="C12" s="41"/>
      <c r="D12" s="36"/>
      <c r="E12" s="4" t="s">
        <v>21</v>
      </c>
      <c r="F12" s="4" t="s">
        <v>22</v>
      </c>
      <c r="G12" s="4" t="s">
        <v>21</v>
      </c>
      <c r="H12" s="4" t="s">
        <v>22</v>
      </c>
      <c r="I12" s="4" t="s">
        <v>21</v>
      </c>
      <c r="J12" s="4" t="s">
        <v>22</v>
      </c>
      <c r="K12" s="4" t="s">
        <v>21</v>
      </c>
      <c r="L12" s="4" t="s">
        <v>22</v>
      </c>
      <c r="M12" s="4" t="s">
        <v>21</v>
      </c>
      <c r="N12" s="4" t="s">
        <v>22</v>
      </c>
      <c r="O12" s="4" t="s">
        <v>21</v>
      </c>
      <c r="P12" s="4" t="s">
        <v>22</v>
      </c>
      <c r="Q12" s="4" t="s">
        <v>21</v>
      </c>
      <c r="R12" s="4" t="s">
        <v>22</v>
      </c>
      <c r="S12" s="4" t="s">
        <v>21</v>
      </c>
      <c r="T12" s="4" t="s">
        <v>22</v>
      </c>
      <c r="U12" s="4" t="s">
        <v>21</v>
      </c>
      <c r="V12" s="4" t="s">
        <v>22</v>
      </c>
      <c r="W12" s="4" t="s">
        <v>21</v>
      </c>
      <c r="X12" s="4" t="s">
        <v>22</v>
      </c>
      <c r="Y12" s="4" t="s">
        <v>21</v>
      </c>
      <c r="Z12" s="4" t="s">
        <v>22</v>
      </c>
      <c r="AA12" s="4" t="s">
        <v>21</v>
      </c>
      <c r="AB12" s="4" t="s">
        <v>22</v>
      </c>
      <c r="AC12" s="4" t="s">
        <v>21</v>
      </c>
      <c r="AD12" s="4" t="s">
        <v>22</v>
      </c>
    </row>
    <row r="13" spans="1:30" ht="30">
      <c r="A13" s="36" t="s">
        <v>23</v>
      </c>
      <c r="B13" s="36"/>
      <c r="C13" s="36"/>
      <c r="D13" s="5" t="s">
        <v>24</v>
      </c>
      <c r="E13" s="6">
        <v>1</v>
      </c>
      <c r="F13" s="6">
        <v>40</v>
      </c>
      <c r="G13" s="6">
        <v>5</v>
      </c>
      <c r="H13" s="6">
        <v>100</v>
      </c>
      <c r="I13" s="6">
        <v>11</v>
      </c>
      <c r="J13" s="6">
        <v>220</v>
      </c>
      <c r="K13" s="6">
        <v>22</v>
      </c>
      <c r="L13" s="6">
        <v>440</v>
      </c>
      <c r="M13" s="6">
        <v>11</v>
      </c>
      <c r="N13" s="6">
        <v>220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5</v>
      </c>
      <c r="V13" s="6">
        <v>100</v>
      </c>
      <c r="W13" s="6">
        <v>5</v>
      </c>
      <c r="X13" s="6">
        <v>100</v>
      </c>
      <c r="Y13" s="6">
        <v>5</v>
      </c>
      <c r="Z13" s="6">
        <v>100</v>
      </c>
      <c r="AA13" s="6">
        <v>5</v>
      </c>
      <c r="AB13" s="6">
        <v>100</v>
      </c>
      <c r="AC13" s="6">
        <f t="shared" ref="AC13:AC42" si="0">E13+G13+I13+K13+M13+O13+Q13+S13+U13+W13+Y13+AA13</f>
        <v>70</v>
      </c>
      <c r="AD13" s="6">
        <f t="shared" ref="AD13:AD42" si="1">F13+H13+J13+L13+N13+P13+R13+T13+V13+X13+Z13+AB13</f>
        <v>1420</v>
      </c>
    </row>
    <row r="14" spans="1:30" ht="30">
      <c r="A14" s="36"/>
      <c r="B14" s="36"/>
      <c r="C14" s="36"/>
      <c r="D14" s="5" t="s">
        <v>25</v>
      </c>
      <c r="E14" s="6">
        <v>2</v>
      </c>
      <c r="F14" s="6">
        <v>60</v>
      </c>
      <c r="G14" s="6">
        <v>10</v>
      </c>
      <c r="H14" s="6">
        <v>200</v>
      </c>
      <c r="I14" s="6">
        <v>6</v>
      </c>
      <c r="J14" s="6">
        <v>120</v>
      </c>
      <c r="K14" s="6">
        <v>5</v>
      </c>
      <c r="L14" s="6">
        <v>100</v>
      </c>
      <c r="M14" s="6">
        <v>2</v>
      </c>
      <c r="N14" s="6">
        <v>40</v>
      </c>
      <c r="O14" s="6">
        <v>2</v>
      </c>
      <c r="P14" s="6">
        <v>40</v>
      </c>
      <c r="Q14" s="6">
        <v>0</v>
      </c>
      <c r="R14" s="6">
        <v>0</v>
      </c>
      <c r="S14" s="6">
        <v>0</v>
      </c>
      <c r="T14" s="6">
        <v>0</v>
      </c>
      <c r="U14" s="6">
        <v>2</v>
      </c>
      <c r="V14" s="6">
        <v>40</v>
      </c>
      <c r="W14" s="6">
        <v>5</v>
      </c>
      <c r="X14" s="6">
        <v>100</v>
      </c>
      <c r="Y14" s="6">
        <v>6</v>
      </c>
      <c r="Z14" s="6">
        <v>120</v>
      </c>
      <c r="AA14" s="6">
        <v>10</v>
      </c>
      <c r="AB14" s="6">
        <v>200</v>
      </c>
      <c r="AC14" s="6">
        <f t="shared" si="0"/>
        <v>50</v>
      </c>
      <c r="AD14" s="6">
        <f t="shared" si="1"/>
        <v>1020</v>
      </c>
    </row>
    <row r="15" spans="1:30" ht="30">
      <c r="A15" s="36"/>
      <c r="B15" s="36"/>
      <c r="C15" s="36"/>
      <c r="D15" s="5" t="s">
        <v>26</v>
      </c>
      <c r="E15" s="6">
        <v>2</v>
      </c>
      <c r="F15" s="6">
        <v>45</v>
      </c>
      <c r="G15" s="6">
        <v>3</v>
      </c>
      <c r="H15" s="6">
        <v>70</v>
      </c>
      <c r="I15" s="6">
        <v>3</v>
      </c>
      <c r="J15" s="6">
        <v>60</v>
      </c>
      <c r="K15" s="6">
        <v>4</v>
      </c>
      <c r="L15" s="6">
        <v>95</v>
      </c>
      <c r="M15" s="6">
        <v>4</v>
      </c>
      <c r="N15" s="6">
        <v>90</v>
      </c>
      <c r="O15" s="6">
        <v>4</v>
      </c>
      <c r="P15" s="6">
        <v>90</v>
      </c>
      <c r="Q15" s="6">
        <v>0</v>
      </c>
      <c r="R15" s="6">
        <v>0</v>
      </c>
      <c r="S15" s="6">
        <v>0</v>
      </c>
      <c r="T15" s="6">
        <v>0</v>
      </c>
      <c r="U15" s="6">
        <v>5</v>
      </c>
      <c r="V15" s="6">
        <v>120</v>
      </c>
      <c r="W15" s="6">
        <v>8</v>
      </c>
      <c r="X15" s="6">
        <v>165</v>
      </c>
      <c r="Y15" s="6">
        <v>4</v>
      </c>
      <c r="Z15" s="6">
        <v>90</v>
      </c>
      <c r="AA15" s="6">
        <v>4</v>
      </c>
      <c r="AB15" s="6">
        <v>90</v>
      </c>
      <c r="AC15" s="6">
        <f t="shared" si="0"/>
        <v>41</v>
      </c>
      <c r="AD15" s="6">
        <f t="shared" si="1"/>
        <v>915</v>
      </c>
    </row>
    <row r="16" spans="1:30" ht="30">
      <c r="A16" s="36"/>
      <c r="B16" s="36"/>
      <c r="C16" s="36"/>
      <c r="D16" s="5" t="s">
        <v>27</v>
      </c>
      <c r="E16" s="6">
        <v>3</v>
      </c>
      <c r="F16" s="6">
        <v>50</v>
      </c>
      <c r="G16" s="6">
        <v>4</v>
      </c>
      <c r="H16" s="6">
        <v>125</v>
      </c>
      <c r="I16" s="6">
        <v>5</v>
      </c>
      <c r="J16" s="6">
        <v>150</v>
      </c>
      <c r="K16" s="6">
        <v>8</v>
      </c>
      <c r="L16" s="6">
        <v>300</v>
      </c>
      <c r="M16" s="6">
        <v>10</v>
      </c>
      <c r="N16" s="6">
        <v>370</v>
      </c>
      <c r="O16" s="6">
        <v>3</v>
      </c>
      <c r="P16" s="6">
        <v>100</v>
      </c>
      <c r="Q16" s="6">
        <v>2</v>
      </c>
      <c r="R16" s="6">
        <v>50</v>
      </c>
      <c r="S16" s="6">
        <v>7</v>
      </c>
      <c r="T16" s="6">
        <v>270</v>
      </c>
      <c r="U16" s="6">
        <v>4</v>
      </c>
      <c r="V16" s="6">
        <v>120</v>
      </c>
      <c r="W16" s="6">
        <v>4</v>
      </c>
      <c r="X16" s="6">
        <v>150</v>
      </c>
      <c r="Y16" s="6">
        <v>4</v>
      </c>
      <c r="Z16" s="6">
        <v>85</v>
      </c>
      <c r="AA16" s="6">
        <v>2</v>
      </c>
      <c r="AB16" s="6">
        <v>45</v>
      </c>
      <c r="AC16" s="6">
        <f t="shared" si="0"/>
        <v>56</v>
      </c>
      <c r="AD16" s="6">
        <f t="shared" si="1"/>
        <v>1815</v>
      </c>
    </row>
    <row r="17" spans="1:30" ht="30">
      <c r="A17" s="36"/>
      <c r="B17" s="36"/>
      <c r="C17" s="36"/>
      <c r="D17" s="5" t="s">
        <v>28</v>
      </c>
      <c r="E17" s="6">
        <v>1</v>
      </c>
      <c r="F17" s="6">
        <v>150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150</v>
      </c>
      <c r="Y17" s="6">
        <v>0</v>
      </c>
      <c r="Z17" s="6">
        <v>0</v>
      </c>
      <c r="AA17" s="6">
        <v>0</v>
      </c>
      <c r="AB17" s="6">
        <v>0</v>
      </c>
      <c r="AC17" s="6">
        <f t="shared" si="0"/>
        <v>2</v>
      </c>
      <c r="AD17" s="6">
        <f t="shared" si="1"/>
        <v>300</v>
      </c>
    </row>
    <row r="18" spans="1:30" ht="30">
      <c r="A18" s="36"/>
      <c r="B18" s="36"/>
      <c r="C18" s="36"/>
      <c r="D18" s="5" t="s">
        <v>29</v>
      </c>
      <c r="E18" s="6">
        <v>1</v>
      </c>
      <c r="F18" s="6">
        <v>25</v>
      </c>
      <c r="G18" s="6">
        <v>2</v>
      </c>
      <c r="H18" s="6">
        <v>50</v>
      </c>
      <c r="I18" s="6">
        <v>3</v>
      </c>
      <c r="J18" s="6">
        <v>75</v>
      </c>
      <c r="K18" s="6">
        <v>10</v>
      </c>
      <c r="L18" s="6">
        <v>150</v>
      </c>
      <c r="M18" s="6">
        <v>5</v>
      </c>
      <c r="N18" s="6">
        <v>100</v>
      </c>
      <c r="O18" s="6">
        <v>10</v>
      </c>
      <c r="P18" s="6">
        <v>150</v>
      </c>
      <c r="Q18" s="6">
        <v>5</v>
      </c>
      <c r="R18" s="6">
        <v>75</v>
      </c>
      <c r="S18" s="6">
        <v>6</v>
      </c>
      <c r="T18" s="6">
        <v>90</v>
      </c>
      <c r="U18" s="6">
        <v>5</v>
      </c>
      <c r="V18" s="6">
        <v>70</v>
      </c>
      <c r="W18" s="6">
        <v>2</v>
      </c>
      <c r="X18" s="6">
        <v>50</v>
      </c>
      <c r="Y18" s="6">
        <v>1</v>
      </c>
      <c r="Z18" s="6">
        <v>15</v>
      </c>
      <c r="AA18" s="6">
        <v>0</v>
      </c>
      <c r="AB18" s="6">
        <v>0</v>
      </c>
      <c r="AC18" s="6">
        <f t="shared" si="0"/>
        <v>50</v>
      </c>
      <c r="AD18" s="6">
        <f t="shared" si="1"/>
        <v>850</v>
      </c>
    </row>
    <row r="19" spans="1:30" ht="30">
      <c r="A19" s="36"/>
      <c r="B19" s="36"/>
      <c r="C19" s="36"/>
      <c r="D19" s="5" t="s">
        <v>30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15</v>
      </c>
      <c r="X19" s="6">
        <v>1500</v>
      </c>
      <c r="Y19" s="6">
        <v>0</v>
      </c>
      <c r="Z19" s="6">
        <v>0</v>
      </c>
      <c r="AA19" s="6">
        <v>0</v>
      </c>
      <c r="AB19" s="6">
        <v>0</v>
      </c>
      <c r="AC19" s="6">
        <f t="shared" si="0"/>
        <v>15</v>
      </c>
      <c r="AD19" s="6">
        <f t="shared" si="1"/>
        <v>1500</v>
      </c>
    </row>
    <row r="20" spans="1:30">
      <c r="A20" s="36"/>
      <c r="B20" s="36"/>
      <c r="C20" s="36"/>
      <c r="D20" s="5" t="s">
        <v>31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9</v>
      </c>
      <c r="L20" s="6">
        <v>720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9</v>
      </c>
      <c r="X20" s="6">
        <v>720</v>
      </c>
      <c r="Y20" s="6">
        <v>0</v>
      </c>
      <c r="Z20" s="6">
        <v>0</v>
      </c>
      <c r="AA20" s="6">
        <v>0</v>
      </c>
      <c r="AB20" s="6">
        <v>0</v>
      </c>
      <c r="AC20" s="6">
        <f t="shared" si="0"/>
        <v>18</v>
      </c>
      <c r="AD20" s="6">
        <f t="shared" si="1"/>
        <v>1440</v>
      </c>
    </row>
    <row r="21" spans="1:30" ht="30">
      <c r="A21" s="36"/>
      <c r="B21" s="36"/>
      <c r="C21" s="36"/>
      <c r="D21" s="5" t="s">
        <v>32</v>
      </c>
      <c r="E21" s="6">
        <v>1</v>
      </c>
      <c r="F21" s="6">
        <v>100</v>
      </c>
      <c r="G21" s="6">
        <v>2</v>
      </c>
      <c r="H21" s="6">
        <v>200</v>
      </c>
      <c r="I21" s="6">
        <v>2</v>
      </c>
      <c r="J21" s="6">
        <v>200</v>
      </c>
      <c r="K21" s="6">
        <v>2</v>
      </c>
      <c r="L21" s="6">
        <v>200</v>
      </c>
      <c r="M21" s="6">
        <v>2</v>
      </c>
      <c r="N21" s="6">
        <v>200</v>
      </c>
      <c r="O21" s="6">
        <v>2</v>
      </c>
      <c r="P21" s="6">
        <v>200</v>
      </c>
      <c r="Q21" s="6">
        <v>2</v>
      </c>
      <c r="R21" s="6">
        <v>200</v>
      </c>
      <c r="S21" s="6">
        <v>2</v>
      </c>
      <c r="T21" s="6">
        <v>200</v>
      </c>
      <c r="U21" s="6">
        <v>2</v>
      </c>
      <c r="V21" s="6">
        <v>200</v>
      </c>
      <c r="W21" s="6">
        <v>2</v>
      </c>
      <c r="X21" s="6">
        <v>200</v>
      </c>
      <c r="Y21" s="6">
        <v>2</v>
      </c>
      <c r="Z21" s="6">
        <v>200</v>
      </c>
      <c r="AA21" s="6">
        <v>2</v>
      </c>
      <c r="AB21" s="6">
        <v>200</v>
      </c>
      <c r="AC21" s="6">
        <f t="shared" si="0"/>
        <v>23</v>
      </c>
      <c r="AD21" s="6">
        <f t="shared" si="1"/>
        <v>2300</v>
      </c>
    </row>
    <row r="22" spans="1:30" ht="45">
      <c r="A22" s="36"/>
      <c r="B22" s="36"/>
      <c r="C22" s="36"/>
      <c r="D22" s="5" t="s">
        <v>33</v>
      </c>
      <c r="E22" s="6">
        <v>0</v>
      </c>
      <c r="F22" s="6">
        <v>0</v>
      </c>
      <c r="G22" s="6">
        <v>20</v>
      </c>
      <c r="H22" s="6">
        <v>360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/>
      <c r="X22" s="6"/>
      <c r="Y22" s="6">
        <v>20</v>
      </c>
      <c r="Z22" s="6">
        <v>360</v>
      </c>
      <c r="AA22" s="6"/>
      <c r="AB22" s="6"/>
      <c r="AC22" s="6">
        <f t="shared" si="0"/>
        <v>40</v>
      </c>
      <c r="AD22" s="6">
        <f t="shared" si="1"/>
        <v>720</v>
      </c>
    </row>
    <row r="23" spans="1:30" ht="30">
      <c r="A23" s="36"/>
      <c r="B23" s="36"/>
      <c r="C23" s="36"/>
      <c r="D23" s="5" t="s">
        <v>34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2</v>
      </c>
      <c r="V23" s="6">
        <v>50</v>
      </c>
      <c r="W23" s="6">
        <v>2</v>
      </c>
      <c r="X23" s="6">
        <v>50</v>
      </c>
      <c r="Y23" s="6">
        <v>2</v>
      </c>
      <c r="Z23" s="6">
        <v>50</v>
      </c>
      <c r="AA23" s="6">
        <v>0</v>
      </c>
      <c r="AB23" s="6">
        <v>0</v>
      </c>
      <c r="AC23" s="6">
        <f t="shared" si="0"/>
        <v>6</v>
      </c>
      <c r="AD23" s="6">
        <f t="shared" si="1"/>
        <v>150</v>
      </c>
    </row>
    <row r="24" spans="1:30" ht="45">
      <c r="A24" s="36"/>
      <c r="B24" s="36"/>
      <c r="C24" s="36"/>
      <c r="D24" s="5" t="s">
        <v>35</v>
      </c>
      <c r="E24" s="6">
        <v>2</v>
      </c>
      <c r="F24" s="6">
        <v>40</v>
      </c>
      <c r="G24" s="6">
        <v>3</v>
      </c>
      <c r="H24" s="6">
        <v>60</v>
      </c>
      <c r="I24" s="6">
        <v>4</v>
      </c>
      <c r="J24" s="6">
        <v>80</v>
      </c>
      <c r="K24" s="6">
        <v>5</v>
      </c>
      <c r="L24" s="6">
        <v>100</v>
      </c>
      <c r="M24" s="6">
        <v>3</v>
      </c>
      <c r="N24" s="6">
        <v>60</v>
      </c>
      <c r="O24" s="6">
        <v>4</v>
      </c>
      <c r="P24" s="6">
        <v>80</v>
      </c>
      <c r="Q24" s="6">
        <v>3</v>
      </c>
      <c r="R24" s="6">
        <v>60</v>
      </c>
      <c r="S24" s="6">
        <v>2</v>
      </c>
      <c r="T24" s="6">
        <v>50</v>
      </c>
      <c r="U24" s="6">
        <v>3</v>
      </c>
      <c r="V24" s="6">
        <v>70</v>
      </c>
      <c r="W24" s="6">
        <v>3</v>
      </c>
      <c r="X24" s="6">
        <v>75</v>
      </c>
      <c r="Y24" s="6">
        <v>3</v>
      </c>
      <c r="Z24" s="6">
        <v>75</v>
      </c>
      <c r="AA24" s="6">
        <v>2</v>
      </c>
      <c r="AB24" s="6">
        <v>50</v>
      </c>
      <c r="AC24" s="6">
        <f t="shared" si="0"/>
        <v>37</v>
      </c>
      <c r="AD24" s="6">
        <f t="shared" si="1"/>
        <v>800</v>
      </c>
    </row>
    <row r="25" spans="1:30" ht="30">
      <c r="A25" s="36"/>
      <c r="B25" s="36"/>
      <c r="C25" s="36"/>
      <c r="D25" s="34" t="s">
        <v>36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1</v>
      </c>
      <c r="X25" s="6">
        <v>50</v>
      </c>
      <c r="Y25" s="6">
        <v>0</v>
      </c>
      <c r="Z25" s="6">
        <v>0</v>
      </c>
      <c r="AA25" s="6">
        <v>0</v>
      </c>
      <c r="AB25" s="6">
        <v>0</v>
      </c>
      <c r="AC25" s="6">
        <f t="shared" si="0"/>
        <v>1</v>
      </c>
      <c r="AD25" s="6">
        <f t="shared" si="1"/>
        <v>50</v>
      </c>
    </row>
    <row r="26" spans="1:30">
      <c r="A26" s="36"/>
      <c r="B26" s="36"/>
      <c r="C26" s="36"/>
      <c r="D26" s="34" t="s">
        <v>37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1</v>
      </c>
      <c r="L26" s="6">
        <v>150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1</v>
      </c>
      <c r="X26" s="6">
        <v>150</v>
      </c>
      <c r="Y26" s="6">
        <v>0</v>
      </c>
      <c r="Z26" s="6">
        <v>0</v>
      </c>
      <c r="AA26" s="6">
        <v>0</v>
      </c>
      <c r="AB26" s="6">
        <v>0</v>
      </c>
      <c r="AC26" s="6">
        <f t="shared" si="0"/>
        <v>2</v>
      </c>
      <c r="AD26" s="6">
        <f t="shared" si="1"/>
        <v>300</v>
      </c>
    </row>
    <row r="27" spans="1:30" ht="30">
      <c r="A27" s="36"/>
      <c r="B27" s="36"/>
      <c r="C27" s="36"/>
      <c r="D27" s="35" t="s">
        <v>38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1</v>
      </c>
      <c r="V27" s="6">
        <v>11</v>
      </c>
      <c r="W27" s="6">
        <v>1</v>
      </c>
      <c r="X27" s="6">
        <v>11</v>
      </c>
      <c r="Y27" s="6">
        <v>1</v>
      </c>
      <c r="Z27" s="6">
        <v>11</v>
      </c>
      <c r="AA27" s="6">
        <v>1</v>
      </c>
      <c r="AB27" s="6">
        <v>11</v>
      </c>
      <c r="AC27" s="6">
        <f t="shared" si="0"/>
        <v>4</v>
      </c>
      <c r="AD27" s="6">
        <f t="shared" si="1"/>
        <v>44</v>
      </c>
    </row>
    <row r="28" spans="1:30">
      <c r="A28" s="36"/>
      <c r="B28" s="36"/>
      <c r="C28" s="3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60">
      <c r="A29" s="36"/>
      <c r="B29" s="36"/>
      <c r="C29" s="36"/>
      <c r="D29" s="8" t="s">
        <v>39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11</v>
      </c>
      <c r="N29" s="6">
        <v>55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f t="shared" si="0"/>
        <v>11</v>
      </c>
      <c r="AD29" s="6">
        <f t="shared" si="1"/>
        <v>55</v>
      </c>
    </row>
    <row r="30" spans="1:30" ht="30">
      <c r="A30" s="36"/>
      <c r="B30" s="36"/>
      <c r="C30" s="36"/>
      <c r="D30" s="5" t="s">
        <v>40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6">
        <v>20</v>
      </c>
      <c r="K30" s="6">
        <v>1</v>
      </c>
      <c r="L30" s="6">
        <v>20</v>
      </c>
      <c r="M30" s="6">
        <v>2</v>
      </c>
      <c r="N30" s="6">
        <v>40</v>
      </c>
      <c r="O30" s="6">
        <v>2</v>
      </c>
      <c r="P30" s="6">
        <v>45</v>
      </c>
      <c r="Q30" s="6">
        <v>1</v>
      </c>
      <c r="R30" s="6">
        <v>20</v>
      </c>
      <c r="S30" s="6">
        <v>1</v>
      </c>
      <c r="T30" s="6">
        <v>20</v>
      </c>
      <c r="U30" s="6">
        <v>0</v>
      </c>
      <c r="V30" s="6">
        <v>0</v>
      </c>
      <c r="W30" s="6">
        <v>0</v>
      </c>
      <c r="X30" s="6">
        <v>0</v>
      </c>
      <c r="Y30" s="6">
        <v>2</v>
      </c>
      <c r="Z30" s="6">
        <v>35</v>
      </c>
      <c r="AA30" s="6">
        <v>0</v>
      </c>
      <c r="AB30" s="6">
        <v>0</v>
      </c>
      <c r="AC30" s="6">
        <f t="shared" si="0"/>
        <v>10</v>
      </c>
      <c r="AD30" s="6">
        <f t="shared" si="1"/>
        <v>200</v>
      </c>
    </row>
    <row r="31" spans="1:30" ht="30">
      <c r="A31" s="36"/>
      <c r="B31" s="36"/>
      <c r="C31" s="36"/>
      <c r="D31" s="5" t="s">
        <v>41</v>
      </c>
      <c r="E31" s="6">
        <v>0</v>
      </c>
      <c r="F31" s="6">
        <v>0</v>
      </c>
      <c r="G31" s="6">
        <v>1</v>
      </c>
      <c r="H31" s="6">
        <v>15</v>
      </c>
      <c r="I31" s="6">
        <v>1</v>
      </c>
      <c r="J31" s="6">
        <v>15</v>
      </c>
      <c r="K31" s="6">
        <v>3</v>
      </c>
      <c r="L31" s="6">
        <v>58</v>
      </c>
      <c r="M31" s="6">
        <v>2</v>
      </c>
      <c r="N31" s="6">
        <v>38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1</v>
      </c>
      <c r="Z31" s="6">
        <v>12</v>
      </c>
      <c r="AA31" s="6">
        <v>1</v>
      </c>
      <c r="AB31" s="6">
        <v>10</v>
      </c>
      <c r="AC31" s="6">
        <f t="shared" si="0"/>
        <v>9</v>
      </c>
      <c r="AD31" s="6">
        <f t="shared" si="1"/>
        <v>148</v>
      </c>
    </row>
    <row r="32" spans="1:30" ht="30">
      <c r="A32" s="36"/>
      <c r="B32" s="36"/>
      <c r="C32" s="36"/>
      <c r="D32" s="5" t="s">
        <v>42</v>
      </c>
      <c r="E32" s="6">
        <v>0</v>
      </c>
      <c r="F32" s="6">
        <v>0</v>
      </c>
      <c r="G32" s="6">
        <v>3</v>
      </c>
      <c r="H32" s="6">
        <v>60</v>
      </c>
      <c r="I32" s="6">
        <v>2</v>
      </c>
      <c r="J32" s="6">
        <v>45</v>
      </c>
      <c r="K32" s="6">
        <v>2</v>
      </c>
      <c r="L32" s="6">
        <v>45</v>
      </c>
      <c r="M32" s="6">
        <v>1</v>
      </c>
      <c r="N32" s="6">
        <v>20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1</v>
      </c>
      <c r="V32" s="6">
        <v>20</v>
      </c>
      <c r="W32" s="6">
        <v>4</v>
      </c>
      <c r="X32" s="6">
        <v>40</v>
      </c>
      <c r="Y32" s="6">
        <v>3</v>
      </c>
      <c r="Z32" s="6">
        <v>30</v>
      </c>
      <c r="AA32" s="6">
        <v>0</v>
      </c>
      <c r="AB32" s="6">
        <v>0</v>
      </c>
      <c r="AC32" s="6">
        <f t="shared" si="0"/>
        <v>16</v>
      </c>
      <c r="AD32" s="6">
        <f t="shared" si="1"/>
        <v>260</v>
      </c>
    </row>
    <row r="33" spans="1:30" ht="30">
      <c r="A33" s="36"/>
      <c r="B33" s="36"/>
      <c r="C33" s="36"/>
      <c r="D33" s="5" t="s">
        <v>43</v>
      </c>
      <c r="E33" s="6">
        <v>1</v>
      </c>
      <c r="F33" s="6">
        <v>20</v>
      </c>
      <c r="G33" s="6">
        <v>1</v>
      </c>
      <c r="H33" s="6">
        <v>20</v>
      </c>
      <c r="I33" s="6">
        <v>1</v>
      </c>
      <c r="J33" s="6">
        <v>20</v>
      </c>
      <c r="K33" s="6">
        <v>1</v>
      </c>
      <c r="L33" s="6">
        <v>20</v>
      </c>
      <c r="M33" s="6">
        <v>2</v>
      </c>
      <c r="N33" s="6">
        <v>35</v>
      </c>
      <c r="O33" s="6">
        <v>1</v>
      </c>
      <c r="P33" s="6">
        <v>20</v>
      </c>
      <c r="Q33" s="6">
        <v>0</v>
      </c>
      <c r="R33" s="6">
        <v>0</v>
      </c>
      <c r="S33" s="6">
        <v>0</v>
      </c>
      <c r="T33" s="6">
        <v>0</v>
      </c>
      <c r="U33" s="6">
        <v>1</v>
      </c>
      <c r="V33" s="6">
        <v>20</v>
      </c>
      <c r="W33" s="6">
        <v>1</v>
      </c>
      <c r="X33" s="6">
        <v>20</v>
      </c>
      <c r="Y33" s="6">
        <v>4</v>
      </c>
      <c r="Z33" s="6">
        <v>80</v>
      </c>
      <c r="AA33" s="6">
        <v>2</v>
      </c>
      <c r="AB33" s="6">
        <v>45</v>
      </c>
      <c r="AC33" s="6">
        <v>15</v>
      </c>
      <c r="AD33" s="6">
        <f t="shared" si="1"/>
        <v>300</v>
      </c>
    </row>
    <row r="34" spans="1:30" ht="30">
      <c r="A34" s="36"/>
      <c r="B34" s="36"/>
      <c r="C34" s="36"/>
      <c r="D34" s="5" t="s">
        <v>44</v>
      </c>
      <c r="E34" s="6">
        <v>0</v>
      </c>
      <c r="F34" s="6">
        <v>0</v>
      </c>
      <c r="G34" s="6">
        <v>1</v>
      </c>
      <c r="H34" s="6">
        <v>20</v>
      </c>
      <c r="I34" s="6">
        <v>1</v>
      </c>
      <c r="J34" s="6">
        <v>20</v>
      </c>
      <c r="K34" s="6">
        <v>1</v>
      </c>
      <c r="L34" s="6">
        <v>20</v>
      </c>
      <c r="M34" s="6">
        <v>1</v>
      </c>
      <c r="N34" s="6">
        <v>20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1</v>
      </c>
      <c r="X34" s="6">
        <v>20</v>
      </c>
      <c r="Y34" s="6">
        <v>1</v>
      </c>
      <c r="Z34" s="6">
        <v>20</v>
      </c>
      <c r="AA34" s="6">
        <v>1</v>
      </c>
      <c r="AB34" s="6">
        <v>20</v>
      </c>
      <c r="AC34" s="6">
        <f t="shared" si="0"/>
        <v>7</v>
      </c>
      <c r="AD34" s="6">
        <f t="shared" si="1"/>
        <v>140</v>
      </c>
    </row>
    <row r="35" spans="1:30" ht="30">
      <c r="A35" s="36"/>
      <c r="B35" s="36"/>
      <c r="C35" s="36"/>
      <c r="D35" s="5" t="s">
        <v>45</v>
      </c>
      <c r="E35" s="6">
        <v>3</v>
      </c>
      <c r="F35" s="6">
        <v>45</v>
      </c>
      <c r="G35" s="6">
        <v>3</v>
      </c>
      <c r="H35" s="6">
        <v>24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f t="shared" si="0"/>
        <v>6</v>
      </c>
      <c r="AD35" s="6">
        <f t="shared" si="1"/>
        <v>69</v>
      </c>
    </row>
    <row r="36" spans="1:30" ht="30">
      <c r="A36" s="36"/>
      <c r="B36" s="36"/>
      <c r="C36" s="36"/>
      <c r="D36" s="5" t="s">
        <v>46</v>
      </c>
      <c r="E36" s="6">
        <v>0</v>
      </c>
      <c r="F36" s="6">
        <v>0</v>
      </c>
      <c r="G36" s="6">
        <v>5</v>
      </c>
      <c r="H36" s="6">
        <v>45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4</v>
      </c>
      <c r="AB36" s="6">
        <v>60</v>
      </c>
      <c r="AC36" s="6">
        <f t="shared" si="0"/>
        <v>9</v>
      </c>
      <c r="AD36" s="6">
        <f t="shared" si="1"/>
        <v>105</v>
      </c>
    </row>
    <row r="37" spans="1:30" ht="30">
      <c r="A37" s="36"/>
      <c r="B37" s="36"/>
      <c r="C37" s="36"/>
      <c r="D37" s="5" t="s">
        <v>47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46</v>
      </c>
      <c r="L37" s="6">
        <v>505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f t="shared" si="0"/>
        <v>46</v>
      </c>
      <c r="AD37" s="6">
        <f t="shared" si="1"/>
        <v>505</v>
      </c>
    </row>
    <row r="38" spans="1:30" ht="30">
      <c r="A38" s="36"/>
      <c r="B38" s="36"/>
      <c r="C38" s="36"/>
      <c r="D38" s="5" t="s">
        <v>48</v>
      </c>
      <c r="E38" s="6">
        <v>10</v>
      </c>
      <c r="F38" s="6">
        <v>55</v>
      </c>
      <c r="G38" s="6">
        <v>11</v>
      </c>
      <c r="H38" s="6">
        <v>110</v>
      </c>
      <c r="I38" s="6">
        <v>11</v>
      </c>
      <c r="J38" s="6">
        <v>165</v>
      </c>
      <c r="K38" s="6">
        <v>11</v>
      </c>
      <c r="L38" s="6">
        <v>165</v>
      </c>
      <c r="M38" s="6">
        <v>22</v>
      </c>
      <c r="N38" s="6">
        <v>340</v>
      </c>
      <c r="O38" s="6">
        <v>22</v>
      </c>
      <c r="P38" s="6">
        <v>345</v>
      </c>
      <c r="Q38" s="6">
        <v>11</v>
      </c>
      <c r="R38" s="6">
        <v>165</v>
      </c>
      <c r="S38" s="6">
        <v>11</v>
      </c>
      <c r="T38" s="6">
        <v>165</v>
      </c>
      <c r="U38" s="6">
        <v>11</v>
      </c>
      <c r="V38" s="6">
        <v>110</v>
      </c>
      <c r="W38" s="6">
        <v>11</v>
      </c>
      <c r="X38" s="6">
        <v>110</v>
      </c>
      <c r="Y38" s="6">
        <v>11</v>
      </c>
      <c r="Z38" s="6">
        <v>55</v>
      </c>
      <c r="AA38" s="6">
        <v>11</v>
      </c>
      <c r="AB38" s="6">
        <v>55</v>
      </c>
      <c r="AC38" s="6">
        <f t="shared" si="0"/>
        <v>153</v>
      </c>
      <c r="AD38" s="6">
        <f t="shared" si="1"/>
        <v>1840</v>
      </c>
    </row>
    <row r="39" spans="1:30" ht="30">
      <c r="A39" s="36"/>
      <c r="B39" s="36"/>
      <c r="C39" s="36"/>
      <c r="D39" s="5" t="s">
        <v>49</v>
      </c>
      <c r="E39" s="6">
        <v>10</v>
      </c>
      <c r="F39" s="6">
        <v>250</v>
      </c>
      <c r="G39" s="6">
        <v>11</v>
      </c>
      <c r="H39" s="6">
        <v>250</v>
      </c>
      <c r="I39" s="6">
        <v>4</v>
      </c>
      <c r="J39" s="6">
        <v>100</v>
      </c>
      <c r="K39" s="6">
        <v>11</v>
      </c>
      <c r="L39" s="6">
        <v>250</v>
      </c>
      <c r="M39" s="6">
        <v>11</v>
      </c>
      <c r="N39" s="6">
        <v>250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11</v>
      </c>
      <c r="V39" s="6">
        <v>250</v>
      </c>
      <c r="W39" s="6">
        <v>11</v>
      </c>
      <c r="X39" s="6">
        <v>250</v>
      </c>
      <c r="Y39" s="6">
        <v>4</v>
      </c>
      <c r="Z39" s="6">
        <v>100</v>
      </c>
      <c r="AA39" s="6">
        <v>2</v>
      </c>
      <c r="AB39" s="6">
        <v>50</v>
      </c>
      <c r="AC39" s="6">
        <f t="shared" si="0"/>
        <v>75</v>
      </c>
      <c r="AD39" s="6">
        <f t="shared" si="1"/>
        <v>1750</v>
      </c>
    </row>
    <row r="40" spans="1:30" ht="30">
      <c r="A40" s="36"/>
      <c r="B40" s="36"/>
      <c r="C40" s="36"/>
      <c r="D40" s="5" t="s">
        <v>50</v>
      </c>
      <c r="E40" s="6">
        <v>1</v>
      </c>
      <c r="F40" s="6">
        <v>20</v>
      </c>
      <c r="G40" s="6">
        <v>1</v>
      </c>
      <c r="H40" s="6">
        <v>20</v>
      </c>
      <c r="I40" s="6">
        <v>2</v>
      </c>
      <c r="J40" s="6">
        <v>40</v>
      </c>
      <c r="K40" s="6">
        <v>2</v>
      </c>
      <c r="L40" s="6">
        <v>40</v>
      </c>
      <c r="M40" s="6">
        <v>2</v>
      </c>
      <c r="N40" s="6">
        <v>40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1</v>
      </c>
      <c r="V40" s="6">
        <v>20</v>
      </c>
      <c r="W40" s="6">
        <v>1</v>
      </c>
      <c r="X40" s="6">
        <v>20</v>
      </c>
      <c r="Y40" s="6">
        <v>1</v>
      </c>
      <c r="Z40" s="6">
        <v>20</v>
      </c>
      <c r="AA40" s="6">
        <v>1</v>
      </c>
      <c r="AB40" s="6">
        <v>20</v>
      </c>
      <c r="AC40" s="6">
        <f t="shared" si="0"/>
        <v>12</v>
      </c>
      <c r="AD40" s="6">
        <f t="shared" si="1"/>
        <v>240</v>
      </c>
    </row>
    <row r="41" spans="1:30" ht="30">
      <c r="A41" s="36"/>
      <c r="B41" s="36"/>
      <c r="C41" s="36"/>
      <c r="D41" s="5" t="s">
        <v>51</v>
      </c>
      <c r="E41" s="6">
        <v>2</v>
      </c>
      <c r="F41" s="6">
        <v>30</v>
      </c>
      <c r="G41" s="6">
        <v>2</v>
      </c>
      <c r="H41" s="6">
        <v>35</v>
      </c>
      <c r="I41" s="6">
        <v>2</v>
      </c>
      <c r="J41" s="6">
        <v>35</v>
      </c>
      <c r="K41" s="6">
        <v>2</v>
      </c>
      <c r="L41" s="6">
        <v>35</v>
      </c>
      <c r="M41" s="6">
        <v>2</v>
      </c>
      <c r="N41" s="6">
        <v>30</v>
      </c>
      <c r="O41" s="6">
        <v>1</v>
      </c>
      <c r="P41" s="6">
        <v>15</v>
      </c>
      <c r="Q41" s="6">
        <v>1</v>
      </c>
      <c r="R41" s="6">
        <v>15</v>
      </c>
      <c r="S41" s="6">
        <v>1</v>
      </c>
      <c r="T41" s="6">
        <v>15</v>
      </c>
      <c r="U41" s="6">
        <v>2</v>
      </c>
      <c r="V41" s="6">
        <v>35</v>
      </c>
      <c r="W41" s="6">
        <v>2</v>
      </c>
      <c r="X41" s="6">
        <v>25</v>
      </c>
      <c r="Y41" s="6">
        <v>1</v>
      </c>
      <c r="Z41" s="6">
        <v>30</v>
      </c>
      <c r="AA41" s="6">
        <v>1</v>
      </c>
      <c r="AB41" s="6">
        <v>15</v>
      </c>
      <c r="AC41" s="6">
        <f t="shared" si="0"/>
        <v>19</v>
      </c>
      <c r="AD41" s="6">
        <f t="shared" si="1"/>
        <v>315</v>
      </c>
    </row>
    <row r="42" spans="1:30" ht="45">
      <c r="A42" s="36"/>
      <c r="B42" s="36"/>
      <c r="C42" s="36"/>
      <c r="D42" s="5" t="s">
        <v>52</v>
      </c>
      <c r="E42" s="6">
        <v>5</v>
      </c>
      <c r="F42" s="6">
        <v>250</v>
      </c>
      <c r="G42" s="6">
        <v>3</v>
      </c>
      <c r="H42" s="6">
        <v>470</v>
      </c>
      <c r="I42" s="6">
        <v>2</v>
      </c>
      <c r="J42" s="6">
        <v>115</v>
      </c>
      <c r="K42" s="6">
        <v>3</v>
      </c>
      <c r="L42" s="6">
        <v>170</v>
      </c>
      <c r="M42" s="6">
        <v>5</v>
      </c>
      <c r="N42" s="6">
        <v>1550</v>
      </c>
      <c r="O42" s="6">
        <v>15</v>
      </c>
      <c r="P42" s="6">
        <v>1155</v>
      </c>
      <c r="Q42" s="6">
        <v>3</v>
      </c>
      <c r="R42" s="6">
        <v>400</v>
      </c>
      <c r="S42" s="6">
        <v>4</v>
      </c>
      <c r="T42" s="6">
        <v>370</v>
      </c>
      <c r="U42" s="6">
        <v>15</v>
      </c>
      <c r="V42" s="6">
        <v>3560</v>
      </c>
      <c r="W42" s="6">
        <v>14</v>
      </c>
      <c r="X42" s="6">
        <v>4110</v>
      </c>
      <c r="Y42" s="6">
        <v>2</v>
      </c>
      <c r="Z42" s="6">
        <v>115</v>
      </c>
      <c r="AA42" s="6">
        <v>4</v>
      </c>
      <c r="AB42" s="6">
        <v>460</v>
      </c>
      <c r="AC42" s="6">
        <f t="shared" si="0"/>
        <v>75</v>
      </c>
      <c r="AD42" s="6">
        <f t="shared" si="1"/>
        <v>12725</v>
      </c>
    </row>
    <row r="43" spans="1:30" s="9" customFormat="1" ht="14.25" customHeight="1">
      <c r="A43" s="38"/>
      <c r="B43" s="38"/>
      <c r="C43" s="38"/>
      <c r="D43" s="11" t="s">
        <v>53</v>
      </c>
      <c r="E43" s="12">
        <f t="shared" ref="E43:AD43" si="2">SUM(E13:E42)</f>
        <v>45</v>
      </c>
      <c r="F43" s="12">
        <f t="shared" si="2"/>
        <v>1180</v>
      </c>
      <c r="G43" s="12">
        <f t="shared" si="2"/>
        <v>91</v>
      </c>
      <c r="H43" s="12">
        <f t="shared" si="2"/>
        <v>2234</v>
      </c>
      <c r="I43" s="12">
        <f t="shared" si="2"/>
        <v>61</v>
      </c>
      <c r="J43" s="12">
        <f t="shared" si="2"/>
        <v>1480</v>
      </c>
      <c r="K43" s="12">
        <f t="shared" si="2"/>
        <v>149</v>
      </c>
      <c r="L43" s="12">
        <f t="shared" si="2"/>
        <v>3583</v>
      </c>
      <c r="M43" s="12">
        <f t="shared" si="2"/>
        <v>98</v>
      </c>
      <c r="N43" s="12">
        <f t="shared" si="2"/>
        <v>3498</v>
      </c>
      <c r="O43" s="12">
        <f t="shared" si="2"/>
        <v>66</v>
      </c>
      <c r="P43" s="12">
        <f t="shared" si="2"/>
        <v>2240</v>
      </c>
      <c r="Q43" s="12">
        <f t="shared" si="2"/>
        <v>28</v>
      </c>
      <c r="R43" s="12">
        <f t="shared" si="2"/>
        <v>985</v>
      </c>
      <c r="S43" s="12">
        <f t="shared" si="2"/>
        <v>34</v>
      </c>
      <c r="T43" s="12">
        <f t="shared" si="2"/>
        <v>1180</v>
      </c>
      <c r="U43" s="12">
        <f t="shared" si="2"/>
        <v>71</v>
      </c>
      <c r="V43" s="12">
        <f t="shared" si="2"/>
        <v>4796</v>
      </c>
      <c r="W43" s="12">
        <f t="shared" si="2"/>
        <v>104</v>
      </c>
      <c r="X43" s="12">
        <f t="shared" si="2"/>
        <v>8066</v>
      </c>
      <c r="Y43" s="12">
        <f t="shared" si="2"/>
        <v>78</v>
      </c>
      <c r="Z43" s="12">
        <f t="shared" si="2"/>
        <v>1603</v>
      </c>
      <c r="AA43" s="12">
        <f t="shared" si="2"/>
        <v>53</v>
      </c>
      <c r="AB43" s="12">
        <f t="shared" si="2"/>
        <v>1431</v>
      </c>
      <c r="AC43" s="13">
        <f t="shared" si="2"/>
        <v>878</v>
      </c>
      <c r="AD43" s="13">
        <f t="shared" si="2"/>
        <v>32276</v>
      </c>
    </row>
    <row r="44" spans="1:30">
      <c r="A44" s="36" t="s">
        <v>54</v>
      </c>
      <c r="B44" s="36"/>
      <c r="C44" s="36"/>
      <c r="D44" s="5" t="s">
        <v>55</v>
      </c>
      <c r="E44" s="6">
        <v>35</v>
      </c>
      <c r="F44" s="6">
        <v>2000</v>
      </c>
      <c r="G44" s="6">
        <v>33</v>
      </c>
      <c r="H44" s="6">
        <v>1700</v>
      </c>
      <c r="I44" s="6">
        <v>33</v>
      </c>
      <c r="J44" s="6">
        <v>1700</v>
      </c>
      <c r="K44" s="6">
        <v>33</v>
      </c>
      <c r="L44" s="6">
        <v>1700</v>
      </c>
      <c r="M44" s="6">
        <v>33</v>
      </c>
      <c r="N44" s="6">
        <v>1700</v>
      </c>
      <c r="O44" s="6">
        <v>33</v>
      </c>
      <c r="P44" s="6">
        <v>1700</v>
      </c>
      <c r="Q44" s="6">
        <v>33</v>
      </c>
      <c r="R44" s="6">
        <v>1700</v>
      </c>
      <c r="S44" s="6">
        <v>33</v>
      </c>
      <c r="T44" s="6">
        <v>1700</v>
      </c>
      <c r="U44" s="6">
        <v>33</v>
      </c>
      <c r="V44" s="6">
        <v>1700</v>
      </c>
      <c r="W44" s="6">
        <v>33</v>
      </c>
      <c r="X44" s="6">
        <v>1700</v>
      </c>
      <c r="Y44" s="6">
        <v>33</v>
      </c>
      <c r="Z44" s="6">
        <v>1700</v>
      </c>
      <c r="AA44" s="6">
        <v>33</v>
      </c>
      <c r="AB44" s="6">
        <v>1600</v>
      </c>
      <c r="AC44" s="6">
        <f t="shared" ref="AC44:AC58" si="3">E44+G44+I44+K44+M44+O44+Q44+S44+U44+W44+Y44+AA44</f>
        <v>398</v>
      </c>
      <c r="AD44" s="6">
        <f t="shared" ref="AD44:AD58" si="4">F44+H44+J44+L44+N44+P44+R44+T44+V44+X44+Z44+AB44</f>
        <v>20600</v>
      </c>
    </row>
    <row r="45" spans="1:30">
      <c r="A45" s="36"/>
      <c r="B45" s="36"/>
      <c r="C45" s="36"/>
      <c r="D45" s="5" t="s">
        <v>56</v>
      </c>
      <c r="E45" s="6">
        <v>1</v>
      </c>
      <c r="F45" s="6">
        <v>20</v>
      </c>
      <c r="G45" s="6">
        <v>22</v>
      </c>
      <c r="H45" s="6">
        <v>320</v>
      </c>
      <c r="I45" s="6">
        <v>23</v>
      </c>
      <c r="J45" s="6">
        <v>345</v>
      </c>
      <c r="K45" s="6">
        <v>24</v>
      </c>
      <c r="L45" s="6">
        <v>595</v>
      </c>
      <c r="M45" s="6">
        <v>33</v>
      </c>
      <c r="N45" s="6">
        <v>570</v>
      </c>
      <c r="O45" s="6">
        <v>22</v>
      </c>
      <c r="P45" s="6">
        <v>320</v>
      </c>
      <c r="Q45" s="6">
        <v>11</v>
      </c>
      <c r="R45" s="6">
        <v>100</v>
      </c>
      <c r="S45" s="6">
        <v>11</v>
      </c>
      <c r="T45" s="6">
        <v>100</v>
      </c>
      <c r="U45" s="6">
        <v>22</v>
      </c>
      <c r="V45" s="6">
        <v>320</v>
      </c>
      <c r="W45" s="6">
        <v>33</v>
      </c>
      <c r="X45" s="6">
        <v>570</v>
      </c>
      <c r="Y45" s="6">
        <v>23</v>
      </c>
      <c r="Z45" s="6">
        <v>570</v>
      </c>
      <c r="AA45" s="6">
        <v>11</v>
      </c>
      <c r="AB45" s="6">
        <v>220</v>
      </c>
      <c r="AC45" s="6">
        <f t="shared" si="3"/>
        <v>236</v>
      </c>
      <c r="AD45" s="6">
        <f t="shared" si="4"/>
        <v>4050</v>
      </c>
    </row>
    <row r="46" spans="1:30" ht="45">
      <c r="A46" s="36"/>
      <c r="B46" s="36"/>
      <c r="C46" s="36"/>
      <c r="D46" s="5" t="s">
        <v>57</v>
      </c>
      <c r="E46" s="6">
        <v>1</v>
      </c>
      <c r="F46" s="6">
        <v>1000</v>
      </c>
      <c r="G46" s="6">
        <v>2</v>
      </c>
      <c r="H46" s="6">
        <v>2000</v>
      </c>
      <c r="I46" s="6">
        <v>2</v>
      </c>
      <c r="J46" s="6">
        <v>2000</v>
      </c>
      <c r="K46" s="6">
        <v>3</v>
      </c>
      <c r="L46" s="6">
        <v>7000</v>
      </c>
      <c r="M46" s="6">
        <v>6</v>
      </c>
      <c r="N46" s="6">
        <v>6000</v>
      </c>
      <c r="O46" s="6">
        <v>6</v>
      </c>
      <c r="P46" s="6">
        <v>6000</v>
      </c>
      <c r="Q46" s="6">
        <v>6</v>
      </c>
      <c r="R46" s="6">
        <v>6000</v>
      </c>
      <c r="S46" s="6">
        <v>4</v>
      </c>
      <c r="T46" s="6">
        <v>4000</v>
      </c>
      <c r="U46" s="6">
        <v>6</v>
      </c>
      <c r="V46" s="6">
        <v>6000</v>
      </c>
      <c r="W46" s="6">
        <v>2</v>
      </c>
      <c r="X46" s="6">
        <v>2000</v>
      </c>
      <c r="Y46" s="6">
        <v>2</v>
      </c>
      <c r="Z46" s="6">
        <v>2000</v>
      </c>
      <c r="AA46" s="6">
        <v>2</v>
      </c>
      <c r="AB46" s="6">
        <v>6000</v>
      </c>
      <c r="AC46" s="6">
        <f t="shared" si="3"/>
        <v>42</v>
      </c>
      <c r="AD46" s="6">
        <f t="shared" si="4"/>
        <v>50000</v>
      </c>
    </row>
    <row r="47" spans="1:30">
      <c r="A47" s="36"/>
      <c r="B47" s="36"/>
      <c r="C47" s="36"/>
      <c r="D47" s="5" t="s">
        <v>58</v>
      </c>
      <c r="E47" s="6">
        <v>3</v>
      </c>
      <c r="F47" s="6">
        <v>2000</v>
      </c>
      <c r="G47" s="6">
        <v>3</v>
      </c>
      <c r="H47" s="6">
        <v>2000</v>
      </c>
      <c r="I47" s="6">
        <v>3</v>
      </c>
      <c r="J47" s="6">
        <v>3000</v>
      </c>
      <c r="K47" s="6">
        <v>4</v>
      </c>
      <c r="L47" s="6">
        <v>8000</v>
      </c>
      <c r="M47" s="6">
        <v>16</v>
      </c>
      <c r="N47" s="6">
        <v>16000</v>
      </c>
      <c r="O47" s="6">
        <v>16</v>
      </c>
      <c r="P47" s="6">
        <v>15000</v>
      </c>
      <c r="Q47" s="6">
        <v>14</v>
      </c>
      <c r="R47" s="6">
        <v>13000</v>
      </c>
      <c r="S47" s="6">
        <v>15</v>
      </c>
      <c r="T47" s="6">
        <v>11000</v>
      </c>
      <c r="U47" s="6">
        <v>3</v>
      </c>
      <c r="V47" s="6">
        <v>3000</v>
      </c>
      <c r="W47" s="6">
        <v>3</v>
      </c>
      <c r="X47" s="6">
        <v>3000</v>
      </c>
      <c r="Y47" s="6">
        <v>2</v>
      </c>
      <c r="Z47" s="6">
        <v>2000</v>
      </c>
      <c r="AA47" s="6">
        <v>2</v>
      </c>
      <c r="AB47" s="6">
        <v>2000</v>
      </c>
      <c r="AC47" s="6">
        <f t="shared" si="3"/>
        <v>84</v>
      </c>
      <c r="AD47" s="6">
        <f t="shared" si="4"/>
        <v>80000</v>
      </c>
    </row>
    <row r="48" spans="1:30" ht="45">
      <c r="A48" s="36"/>
      <c r="B48" s="36"/>
      <c r="C48" s="36"/>
      <c r="D48" s="5" t="s">
        <v>59</v>
      </c>
      <c r="E48" s="6">
        <v>1</v>
      </c>
      <c r="F48" s="6">
        <v>2000</v>
      </c>
      <c r="G48" s="6">
        <v>2</v>
      </c>
      <c r="H48" s="6">
        <v>22000</v>
      </c>
      <c r="I48" s="6">
        <v>2</v>
      </c>
      <c r="J48" s="6">
        <v>4000</v>
      </c>
      <c r="K48" s="6">
        <v>2</v>
      </c>
      <c r="L48" s="6">
        <v>4000</v>
      </c>
      <c r="M48" s="6">
        <v>2</v>
      </c>
      <c r="N48" s="6">
        <v>4000</v>
      </c>
      <c r="O48" s="6">
        <v>2</v>
      </c>
      <c r="P48" s="6">
        <v>4000</v>
      </c>
      <c r="Q48" s="6">
        <v>0</v>
      </c>
      <c r="R48" s="6">
        <v>0</v>
      </c>
      <c r="S48" s="6">
        <v>0</v>
      </c>
      <c r="T48" s="6">
        <v>0</v>
      </c>
      <c r="U48" s="6">
        <v>4</v>
      </c>
      <c r="V48" s="6">
        <v>8000</v>
      </c>
      <c r="W48" s="6">
        <v>2</v>
      </c>
      <c r="X48" s="6">
        <v>4000</v>
      </c>
      <c r="Y48" s="6">
        <v>2</v>
      </c>
      <c r="Z48" s="6">
        <v>4000</v>
      </c>
      <c r="AA48" s="6">
        <v>2</v>
      </c>
      <c r="AB48" s="6">
        <v>4000</v>
      </c>
      <c r="AC48" s="6">
        <f t="shared" si="3"/>
        <v>21</v>
      </c>
      <c r="AD48" s="6">
        <f t="shared" si="4"/>
        <v>60000</v>
      </c>
    </row>
    <row r="49" spans="1:30" ht="30">
      <c r="A49" s="36"/>
      <c r="B49" s="36"/>
      <c r="C49" s="36"/>
      <c r="D49" s="5" t="s">
        <v>60</v>
      </c>
      <c r="E49" s="6">
        <v>1</v>
      </c>
      <c r="F49" s="6">
        <v>1000</v>
      </c>
      <c r="G49" s="6">
        <v>0</v>
      </c>
      <c r="H49" s="6">
        <v>0</v>
      </c>
      <c r="I49" s="6">
        <v>2</v>
      </c>
      <c r="J49" s="6">
        <v>20000</v>
      </c>
      <c r="K49" s="6">
        <v>11</v>
      </c>
      <c r="L49" s="6">
        <v>10000</v>
      </c>
      <c r="M49" s="6">
        <v>11</v>
      </c>
      <c r="N49" s="6">
        <v>10000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f t="shared" si="3"/>
        <v>25</v>
      </c>
      <c r="AD49" s="6">
        <f t="shared" si="4"/>
        <v>41000</v>
      </c>
    </row>
    <row r="50" spans="1:30" ht="30">
      <c r="A50" s="36"/>
      <c r="B50" s="36"/>
      <c r="C50" s="36"/>
      <c r="D50" s="5" t="s">
        <v>61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6">
        <v>4000</v>
      </c>
      <c r="M50" s="6">
        <v>2</v>
      </c>
      <c r="N50" s="6">
        <v>9000</v>
      </c>
      <c r="O50" s="6">
        <v>2</v>
      </c>
      <c r="P50" s="6">
        <v>9000</v>
      </c>
      <c r="Q50" s="6">
        <v>1</v>
      </c>
      <c r="R50" s="6">
        <v>4000</v>
      </c>
      <c r="S50" s="6">
        <v>1</v>
      </c>
      <c r="T50" s="6">
        <v>4000</v>
      </c>
      <c r="U50" s="6">
        <v>1</v>
      </c>
      <c r="V50" s="6">
        <v>5000</v>
      </c>
      <c r="W50" s="6">
        <v>1</v>
      </c>
      <c r="X50" s="6">
        <v>5000</v>
      </c>
      <c r="Y50" s="6">
        <v>0</v>
      </c>
      <c r="Z50" s="6">
        <v>0</v>
      </c>
      <c r="AA50" s="6">
        <v>0</v>
      </c>
      <c r="AB50" s="6">
        <v>0</v>
      </c>
      <c r="AC50" s="6">
        <f t="shared" si="3"/>
        <v>9</v>
      </c>
      <c r="AD50" s="6">
        <f t="shared" si="4"/>
        <v>40000</v>
      </c>
    </row>
    <row r="51" spans="1:30" ht="30">
      <c r="A51" s="36"/>
      <c r="B51" s="36"/>
      <c r="C51" s="36"/>
      <c r="D51" s="5" t="s">
        <v>62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11</v>
      </c>
      <c r="P51" s="6">
        <v>15000</v>
      </c>
      <c r="Q51" s="6">
        <v>0</v>
      </c>
      <c r="R51" s="6">
        <v>0</v>
      </c>
      <c r="S51" s="6">
        <v>11</v>
      </c>
      <c r="T51" s="6">
        <v>5000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f t="shared" si="3"/>
        <v>22</v>
      </c>
      <c r="AD51" s="6">
        <f t="shared" si="4"/>
        <v>20000</v>
      </c>
    </row>
    <row r="52" spans="1:30">
      <c r="A52" s="36"/>
      <c r="B52" s="36"/>
      <c r="C52" s="36"/>
      <c r="D52" s="5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>
        <f t="shared" si="3"/>
        <v>0</v>
      </c>
      <c r="AD52" s="6">
        <f t="shared" si="4"/>
        <v>0</v>
      </c>
    </row>
    <row r="53" spans="1:30" ht="30">
      <c r="A53" s="36"/>
      <c r="B53" s="36"/>
      <c r="C53" s="36"/>
      <c r="D53" s="5" t="s">
        <v>63</v>
      </c>
      <c r="E53" s="6">
        <v>1</v>
      </c>
      <c r="F53" s="6">
        <v>450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55</v>
      </c>
      <c r="P53" s="6">
        <v>22000</v>
      </c>
      <c r="Q53" s="6">
        <v>55</v>
      </c>
      <c r="R53" s="6">
        <v>22000</v>
      </c>
      <c r="S53" s="6">
        <v>55</v>
      </c>
      <c r="T53" s="6">
        <v>18000</v>
      </c>
      <c r="U53" s="6">
        <v>22</v>
      </c>
      <c r="V53" s="6">
        <v>15000</v>
      </c>
      <c r="W53" s="6">
        <v>6</v>
      </c>
      <c r="X53" s="6">
        <v>2000</v>
      </c>
      <c r="Y53" s="6">
        <v>6</v>
      </c>
      <c r="Z53" s="6">
        <v>2000</v>
      </c>
      <c r="AA53" s="6">
        <v>0</v>
      </c>
      <c r="AB53" s="6">
        <v>0</v>
      </c>
      <c r="AC53" s="6">
        <f t="shared" si="3"/>
        <v>200</v>
      </c>
      <c r="AD53" s="6">
        <f t="shared" si="4"/>
        <v>81450</v>
      </c>
    </row>
    <row r="54" spans="1:30" ht="30">
      <c r="A54" s="36"/>
      <c r="B54" s="36"/>
      <c r="C54" s="36"/>
      <c r="D54" s="5" t="s">
        <v>64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11</v>
      </c>
      <c r="P54" s="6">
        <v>5000</v>
      </c>
      <c r="Q54" s="6">
        <v>11</v>
      </c>
      <c r="R54" s="6">
        <v>5000</v>
      </c>
      <c r="S54" s="6">
        <v>11</v>
      </c>
      <c r="T54" s="6">
        <v>5000</v>
      </c>
      <c r="U54" s="6">
        <v>11</v>
      </c>
      <c r="V54" s="6">
        <v>5000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f t="shared" si="3"/>
        <v>44</v>
      </c>
      <c r="AD54" s="6">
        <f t="shared" si="4"/>
        <v>20000</v>
      </c>
    </row>
    <row r="55" spans="1:30">
      <c r="A55" s="36"/>
      <c r="B55" s="36"/>
      <c r="C55" s="36"/>
      <c r="D55" s="5" t="s">
        <v>65</v>
      </c>
      <c r="E55" s="6">
        <v>0</v>
      </c>
      <c r="F55" s="6">
        <v>0</v>
      </c>
      <c r="G55" s="6">
        <v>2</v>
      </c>
      <c r="H55" s="6">
        <v>2000</v>
      </c>
      <c r="I55" s="6">
        <v>2</v>
      </c>
      <c r="J55" s="6">
        <v>2000</v>
      </c>
      <c r="K55" s="6">
        <v>2</v>
      </c>
      <c r="L55" s="6">
        <v>2000</v>
      </c>
      <c r="M55" s="6">
        <v>2</v>
      </c>
      <c r="N55" s="6">
        <v>2000</v>
      </c>
      <c r="O55" s="6">
        <v>2</v>
      </c>
      <c r="P55" s="6">
        <v>2000</v>
      </c>
      <c r="Q55" s="6">
        <v>2</v>
      </c>
      <c r="R55" s="6">
        <v>2000</v>
      </c>
      <c r="S55" s="6">
        <v>2</v>
      </c>
      <c r="T55" s="6">
        <v>2000</v>
      </c>
      <c r="U55" s="6">
        <v>2</v>
      </c>
      <c r="V55" s="6">
        <v>2000</v>
      </c>
      <c r="W55" s="6">
        <v>2</v>
      </c>
      <c r="X55" s="6">
        <v>2000</v>
      </c>
      <c r="Y55" s="6">
        <v>2</v>
      </c>
      <c r="Z55" s="6">
        <v>1000</v>
      </c>
      <c r="AA55" s="6">
        <v>2</v>
      </c>
      <c r="AB55" s="6">
        <v>1000</v>
      </c>
      <c r="AC55" s="6">
        <f t="shared" si="3"/>
        <v>22</v>
      </c>
      <c r="AD55" s="6">
        <f t="shared" si="4"/>
        <v>20000</v>
      </c>
    </row>
    <row r="56" spans="1:30" ht="30">
      <c r="A56" s="36"/>
      <c r="B56" s="36"/>
      <c r="C56" s="36"/>
      <c r="D56" s="5" t="s">
        <v>66</v>
      </c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6">
        <v>10</v>
      </c>
      <c r="K56" s="6">
        <v>1</v>
      </c>
      <c r="L56" s="6">
        <v>30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f t="shared" si="3"/>
        <v>2</v>
      </c>
      <c r="AD56" s="6">
        <f t="shared" si="4"/>
        <v>40</v>
      </c>
    </row>
    <row r="57" spans="1:30">
      <c r="A57" s="36"/>
      <c r="B57" s="36"/>
      <c r="C57" s="36"/>
      <c r="D57" s="5" t="s">
        <v>67</v>
      </c>
      <c r="E57" s="6">
        <v>1</v>
      </c>
      <c r="F57" s="6">
        <v>100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1</v>
      </c>
      <c r="N57" s="6">
        <v>50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f t="shared" si="3"/>
        <v>2</v>
      </c>
      <c r="AD57" s="6">
        <f t="shared" si="4"/>
        <v>150</v>
      </c>
    </row>
    <row r="58" spans="1:30" ht="28.5" customHeight="1">
      <c r="A58" s="36"/>
      <c r="B58" s="36"/>
      <c r="C58" s="36"/>
      <c r="D58" s="5" t="s">
        <v>68</v>
      </c>
      <c r="E58" s="6">
        <v>2</v>
      </c>
      <c r="F58" s="6">
        <v>450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11</v>
      </c>
      <c r="X58" s="6">
        <v>1200</v>
      </c>
      <c r="Y58" s="6">
        <v>0</v>
      </c>
      <c r="Z58" s="6">
        <v>0</v>
      </c>
      <c r="AA58" s="6">
        <v>1</v>
      </c>
      <c r="AB58" s="6">
        <v>1200</v>
      </c>
      <c r="AC58" s="6">
        <f t="shared" si="3"/>
        <v>14</v>
      </c>
      <c r="AD58" s="6">
        <f t="shared" si="4"/>
        <v>2850</v>
      </c>
    </row>
    <row r="59" spans="1:30" s="9" customFormat="1" ht="14.25">
      <c r="A59" s="36"/>
      <c r="B59" s="36"/>
      <c r="C59" s="36"/>
      <c r="D59" s="11" t="s">
        <v>53</v>
      </c>
      <c r="E59" s="12">
        <f t="shared" ref="E59:AD59" si="5">SUM(E44:E58)</f>
        <v>46</v>
      </c>
      <c r="F59" s="12">
        <f t="shared" si="5"/>
        <v>9020</v>
      </c>
      <c r="G59" s="12">
        <f t="shared" si="5"/>
        <v>64</v>
      </c>
      <c r="H59" s="12">
        <f t="shared" si="5"/>
        <v>30020</v>
      </c>
      <c r="I59" s="12">
        <f t="shared" si="5"/>
        <v>68</v>
      </c>
      <c r="J59" s="12">
        <f t="shared" si="5"/>
        <v>33055</v>
      </c>
      <c r="K59" s="12">
        <f t="shared" si="5"/>
        <v>81</v>
      </c>
      <c r="L59" s="12">
        <f t="shared" si="5"/>
        <v>37325</v>
      </c>
      <c r="M59" s="12">
        <f t="shared" si="5"/>
        <v>106</v>
      </c>
      <c r="N59" s="12">
        <f t="shared" si="5"/>
        <v>49320</v>
      </c>
      <c r="O59" s="12">
        <f t="shared" si="5"/>
        <v>160</v>
      </c>
      <c r="P59" s="12">
        <f t="shared" si="5"/>
        <v>80020</v>
      </c>
      <c r="Q59" s="12">
        <f t="shared" si="5"/>
        <v>133</v>
      </c>
      <c r="R59" s="12">
        <f t="shared" si="5"/>
        <v>53800</v>
      </c>
      <c r="S59" s="12">
        <f t="shared" si="5"/>
        <v>143</v>
      </c>
      <c r="T59" s="12">
        <f t="shared" si="5"/>
        <v>50800</v>
      </c>
      <c r="U59" s="12">
        <f t="shared" si="5"/>
        <v>104</v>
      </c>
      <c r="V59" s="12">
        <f t="shared" si="5"/>
        <v>46020</v>
      </c>
      <c r="W59" s="12">
        <f t="shared" si="5"/>
        <v>93</v>
      </c>
      <c r="X59" s="12">
        <f t="shared" si="5"/>
        <v>21470</v>
      </c>
      <c r="Y59" s="12">
        <f t="shared" si="5"/>
        <v>70</v>
      </c>
      <c r="Z59" s="12">
        <f t="shared" si="5"/>
        <v>13270</v>
      </c>
      <c r="AA59" s="12">
        <f t="shared" si="5"/>
        <v>53</v>
      </c>
      <c r="AB59" s="12">
        <f t="shared" si="5"/>
        <v>16020</v>
      </c>
      <c r="AC59" s="13">
        <f t="shared" si="5"/>
        <v>1121</v>
      </c>
      <c r="AD59" s="13">
        <f t="shared" si="5"/>
        <v>440140</v>
      </c>
    </row>
  </sheetData>
  <mergeCells count="26">
    <mergeCell ref="A1:AD1"/>
    <mergeCell ref="A2:D2"/>
    <mergeCell ref="A3:C3"/>
    <mergeCell ref="A4:C4"/>
    <mergeCell ref="A5:C5"/>
    <mergeCell ref="A6:C6"/>
    <mergeCell ref="A7:C7"/>
    <mergeCell ref="A8:C8"/>
    <mergeCell ref="A11:C12"/>
    <mergeCell ref="D11:D12"/>
    <mergeCell ref="A44:C59"/>
    <mergeCell ref="Y11:Z11"/>
    <mergeCell ref="AA11:AB11"/>
    <mergeCell ref="AC11:AD11"/>
    <mergeCell ref="A13:C42"/>
    <mergeCell ref="A43:C43"/>
    <mergeCell ref="O11:P11"/>
    <mergeCell ref="Q11:R11"/>
    <mergeCell ref="S11:T11"/>
    <mergeCell ref="U11:V11"/>
    <mergeCell ref="W11:X11"/>
    <mergeCell ref="E11:F11"/>
    <mergeCell ref="G11:H11"/>
    <mergeCell ref="I11:J11"/>
    <mergeCell ref="K11:L11"/>
    <mergeCell ref="M11:N11"/>
  </mergeCells>
  <printOptions gridLines="1"/>
  <pageMargins left="0.7" right="0.7" top="0.75" bottom="0.75" header="0.51181102362204689" footer="0.51181102362204689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9"/>
  <sheetViews>
    <sheetView tabSelected="1" workbookViewId="0">
      <selection activeCell="D12" sqref="D12"/>
    </sheetView>
  </sheetViews>
  <sheetFormatPr defaultColWidth="9.140625" defaultRowHeight="15"/>
  <cols>
    <col min="1" max="1" width="4.28515625" style="1" customWidth="1"/>
    <col min="2" max="2" width="33.7109375" style="1" customWidth="1"/>
    <col min="3" max="3" width="14.5703125" style="1" customWidth="1"/>
    <col min="4" max="4" width="19.28515625" style="1" customWidth="1"/>
    <col min="5" max="5" width="14.140625" style="1" customWidth="1"/>
    <col min="6" max="6" width="18.28515625" style="1" customWidth="1"/>
    <col min="7" max="257" width="9.140625" style="1"/>
  </cols>
  <sheetData>
    <row r="1" spans="1:6" ht="18" customHeight="1">
      <c r="C1" s="43" t="s">
        <v>69</v>
      </c>
      <c r="D1" s="43"/>
      <c r="E1" s="43"/>
      <c r="F1" s="43"/>
    </row>
    <row r="2" spans="1:6" ht="38.25" customHeight="1">
      <c r="C2" s="44" t="s">
        <v>23</v>
      </c>
      <c r="D2" s="44"/>
      <c r="E2" s="45" t="s">
        <v>54</v>
      </c>
      <c r="F2" s="45"/>
    </row>
    <row r="3" spans="1:6" ht="56.25" customHeight="1">
      <c r="A3" s="14" t="s">
        <v>70</v>
      </c>
      <c r="B3" s="10" t="s">
        <v>71</v>
      </c>
      <c r="C3" s="10" t="s">
        <v>72</v>
      </c>
      <c r="D3" s="10" t="s">
        <v>22</v>
      </c>
      <c r="E3" s="15" t="s">
        <v>72</v>
      </c>
      <c r="F3" s="15" t="s">
        <v>22</v>
      </c>
    </row>
    <row r="4" spans="1:6">
      <c r="A4" s="6">
        <v>1</v>
      </c>
      <c r="B4" s="6" t="s">
        <v>187</v>
      </c>
      <c r="C4" s="6">
        <f>'План 1-го кластера'!AC43</f>
        <v>878</v>
      </c>
      <c r="D4" s="6">
        <f>'План 1-го кластера'!AD43</f>
        <v>32276</v>
      </c>
      <c r="E4" s="6">
        <f>'План 1-го кластера'!AC59</f>
        <v>1121</v>
      </c>
      <c r="F4" s="6">
        <f>'План 1-го кластера'!AD59</f>
        <v>440140</v>
      </c>
    </row>
    <row r="5" spans="1:6">
      <c r="A5" s="6">
        <v>2</v>
      </c>
      <c r="B5" s="6"/>
      <c r="C5" s="6"/>
      <c r="D5" s="6"/>
      <c r="E5" s="6"/>
      <c r="F5" s="6"/>
    </row>
    <row r="6" spans="1:6">
      <c r="A6" s="6">
        <v>3</v>
      </c>
      <c r="B6" s="6"/>
      <c r="C6" s="6"/>
      <c r="D6" s="6"/>
      <c r="E6" s="6"/>
      <c r="F6" s="6"/>
    </row>
    <row r="7" spans="1:6">
      <c r="A7" s="6">
        <v>4</v>
      </c>
      <c r="B7" s="6"/>
      <c r="C7" s="6"/>
      <c r="D7" s="6"/>
      <c r="E7" s="6"/>
      <c r="F7" s="6"/>
    </row>
    <row r="8" spans="1:6">
      <c r="A8" s="6">
        <v>5</v>
      </c>
      <c r="B8" s="6"/>
      <c r="C8" s="6"/>
      <c r="D8" s="6"/>
      <c r="E8" s="6"/>
      <c r="F8" s="6"/>
    </row>
    <row r="9" spans="1:6">
      <c r="A9" s="46" t="s">
        <v>73</v>
      </c>
      <c r="B9" s="46"/>
      <c r="C9" s="9">
        <f>SUM(C4:C8)</f>
        <v>878</v>
      </c>
      <c r="D9" s="9">
        <f>SUM(D4:D8)</f>
        <v>32276</v>
      </c>
      <c r="E9" s="9">
        <f>SUM(E4:E8)</f>
        <v>1121</v>
      </c>
      <c r="F9" s="9">
        <f>SUM(F4:F8)</f>
        <v>440140</v>
      </c>
    </row>
  </sheetData>
  <mergeCells count="4">
    <mergeCell ref="C1:F1"/>
    <mergeCell ref="C2:D2"/>
    <mergeCell ref="E2:F2"/>
    <mergeCell ref="A9:B9"/>
  </mergeCell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workbookViewId="0">
      <selection activeCell="J4" sqref="J4"/>
    </sheetView>
  </sheetViews>
  <sheetFormatPr defaultColWidth="9" defaultRowHeight="15"/>
  <cols>
    <col min="1" max="1" width="3.7109375" style="16" customWidth="1"/>
    <col min="2" max="2" width="26.5703125" style="16" customWidth="1"/>
    <col min="3" max="3" width="3.140625" style="16" customWidth="1"/>
    <col min="4" max="4" width="35.28515625" style="16" customWidth="1"/>
    <col min="5" max="5" width="2.85546875" style="16" customWidth="1"/>
    <col min="6" max="6" width="44.28515625" style="16" customWidth="1"/>
    <col min="7" max="7" width="2.7109375" style="16" customWidth="1"/>
    <col min="8" max="8" width="17.42578125" style="16" customWidth="1"/>
  </cols>
  <sheetData>
    <row r="1" spans="1:8" ht="34.5" customHeight="1">
      <c r="A1" s="17" t="s">
        <v>74</v>
      </c>
      <c r="B1" s="18" t="s">
        <v>75</v>
      </c>
      <c r="C1" s="19"/>
      <c r="D1" s="18" t="s">
        <v>76</v>
      </c>
      <c r="E1" s="19"/>
      <c r="F1" s="18" t="s">
        <v>77</v>
      </c>
      <c r="G1" s="19"/>
      <c r="H1" s="18" t="s">
        <v>4</v>
      </c>
    </row>
    <row r="2" spans="1:8" ht="39.75" customHeight="1">
      <c r="A2" s="20">
        <v>1</v>
      </c>
      <c r="B2" s="21" t="s">
        <v>78</v>
      </c>
      <c r="C2" s="22"/>
      <c r="D2" s="21" t="s">
        <v>79</v>
      </c>
      <c r="E2" s="22"/>
      <c r="F2" s="21" t="s">
        <v>80</v>
      </c>
      <c r="G2" s="23"/>
      <c r="H2" s="21">
        <v>2023</v>
      </c>
    </row>
    <row r="3" spans="1:8" ht="39.75" customHeight="1">
      <c r="A3" s="20">
        <v>2</v>
      </c>
      <c r="B3" s="21" t="s">
        <v>81</v>
      </c>
      <c r="C3" s="22"/>
      <c r="D3" s="21" t="s">
        <v>82</v>
      </c>
      <c r="E3" s="22"/>
      <c r="F3" s="24" t="s">
        <v>83</v>
      </c>
      <c r="G3" s="23"/>
      <c r="H3" s="25"/>
    </row>
    <row r="4" spans="1:8" ht="39.75" customHeight="1">
      <c r="A4" s="20">
        <v>3</v>
      </c>
      <c r="B4" s="21" t="s">
        <v>84</v>
      </c>
      <c r="C4" s="22"/>
      <c r="D4" s="21" t="s">
        <v>85</v>
      </c>
      <c r="E4" s="26"/>
      <c r="F4" s="24" t="s">
        <v>86</v>
      </c>
      <c r="G4" s="23"/>
      <c r="H4" s="25"/>
    </row>
    <row r="5" spans="1:8" ht="39.75" customHeight="1">
      <c r="A5" s="20">
        <v>4</v>
      </c>
      <c r="B5" s="21" t="s">
        <v>87</v>
      </c>
      <c r="C5" s="22"/>
      <c r="D5" s="21" t="s">
        <v>88</v>
      </c>
      <c r="E5" s="26"/>
      <c r="F5" s="24" t="s">
        <v>89</v>
      </c>
      <c r="G5" s="23"/>
    </row>
    <row r="6" spans="1:8" ht="39.75" customHeight="1">
      <c r="A6" s="20">
        <v>5</v>
      </c>
      <c r="B6" s="21" t="s">
        <v>90</v>
      </c>
      <c r="C6" s="22"/>
      <c r="D6" s="21" t="s">
        <v>91</v>
      </c>
      <c r="E6" s="26"/>
      <c r="F6" s="21" t="s">
        <v>92</v>
      </c>
      <c r="G6" s="23"/>
      <c r="H6" s="25"/>
    </row>
    <row r="7" spans="1:8" ht="39.75" customHeight="1">
      <c r="A7" s="20">
        <v>6</v>
      </c>
      <c r="B7" s="21" t="s">
        <v>93</v>
      </c>
      <c r="C7" s="27"/>
      <c r="D7" s="21" t="s">
        <v>94</v>
      </c>
      <c r="E7" s="28"/>
      <c r="F7" s="21" t="s">
        <v>95</v>
      </c>
      <c r="G7" s="23"/>
      <c r="H7" s="25"/>
    </row>
    <row r="8" spans="1:8" ht="39.75" customHeight="1">
      <c r="A8" s="20">
        <v>7</v>
      </c>
      <c r="B8" s="21" t="s">
        <v>96</v>
      </c>
      <c r="C8" s="29"/>
      <c r="D8" s="30"/>
      <c r="E8" s="30"/>
      <c r="F8" s="21" t="s">
        <v>97</v>
      </c>
      <c r="G8" s="23"/>
      <c r="H8" s="25"/>
    </row>
    <row r="9" spans="1:8" ht="39.75" customHeight="1">
      <c r="A9" s="20">
        <v>8</v>
      </c>
      <c r="B9" s="21" t="s">
        <v>98</v>
      </c>
      <c r="C9" s="29"/>
      <c r="D9" s="30"/>
      <c r="E9" s="30"/>
      <c r="F9" s="21" t="s">
        <v>99</v>
      </c>
      <c r="G9" s="23"/>
      <c r="H9" s="23"/>
    </row>
    <row r="10" spans="1:8" ht="39.75" customHeight="1">
      <c r="A10" s="20">
        <v>9</v>
      </c>
      <c r="B10" s="21" t="s">
        <v>100</v>
      </c>
      <c r="C10" s="29"/>
      <c r="D10" s="30"/>
      <c r="E10" s="30"/>
      <c r="F10" s="24" t="s">
        <v>101</v>
      </c>
      <c r="G10" s="23"/>
      <c r="H10" s="23"/>
    </row>
    <row r="11" spans="1:8" ht="39.75" customHeight="1">
      <c r="A11" s="20">
        <v>10</v>
      </c>
      <c r="B11" s="21" t="s">
        <v>102</v>
      </c>
      <c r="C11" s="29"/>
      <c r="D11" s="29"/>
      <c r="E11" s="29"/>
      <c r="F11" s="21" t="s">
        <v>103</v>
      </c>
      <c r="G11" s="23"/>
      <c r="H11" s="23"/>
    </row>
    <row r="12" spans="1:8" ht="39.75" customHeight="1">
      <c r="A12" s="20">
        <v>11</v>
      </c>
      <c r="B12" s="21" t="s">
        <v>104</v>
      </c>
      <c r="C12" s="29"/>
      <c r="D12" s="30"/>
      <c r="E12" s="30"/>
      <c r="F12" s="21" t="s">
        <v>105</v>
      </c>
      <c r="G12" s="23"/>
      <c r="H12" s="23"/>
    </row>
    <row r="13" spans="1:8" ht="39.75" customHeight="1">
      <c r="A13" s="20">
        <v>12</v>
      </c>
      <c r="B13" s="21" t="s">
        <v>106</v>
      </c>
      <c r="C13" s="29"/>
      <c r="D13" s="30"/>
      <c r="E13" s="30"/>
      <c r="F13" s="21" t="s">
        <v>107</v>
      </c>
      <c r="G13" s="23"/>
      <c r="H13" s="23"/>
    </row>
    <row r="14" spans="1:8" ht="39.75" customHeight="1">
      <c r="A14" s="20">
        <v>13</v>
      </c>
      <c r="B14" s="21" t="s">
        <v>108</v>
      </c>
      <c r="C14" s="29"/>
      <c r="D14" s="29"/>
      <c r="E14" s="29"/>
      <c r="F14" s="21" t="s">
        <v>109</v>
      </c>
      <c r="G14" s="23"/>
      <c r="H14" s="23"/>
    </row>
    <row r="15" spans="1:8" ht="39.75" customHeight="1">
      <c r="A15" s="20">
        <v>14</v>
      </c>
      <c r="B15" s="21" t="s">
        <v>110</v>
      </c>
      <c r="C15" s="29"/>
      <c r="D15" s="29"/>
      <c r="E15" s="29"/>
      <c r="F15" s="21" t="s">
        <v>111</v>
      </c>
      <c r="G15" s="23"/>
      <c r="H15" s="23"/>
    </row>
    <row r="16" spans="1:8" ht="39.75" customHeight="1">
      <c r="A16" s="20">
        <v>15</v>
      </c>
      <c r="B16" s="21" t="s">
        <v>112</v>
      </c>
      <c r="C16" s="29"/>
      <c r="D16" s="29"/>
      <c r="E16" s="29"/>
      <c r="F16" s="21" t="s">
        <v>113</v>
      </c>
      <c r="G16" s="23"/>
      <c r="H16" s="23"/>
    </row>
    <row r="17" spans="1:8" ht="39.75" customHeight="1">
      <c r="A17" s="20">
        <v>16</v>
      </c>
      <c r="B17" s="21" t="s">
        <v>114</v>
      </c>
      <c r="C17" s="29"/>
      <c r="D17" s="30"/>
      <c r="E17" s="30"/>
      <c r="F17" s="21" t="s">
        <v>115</v>
      </c>
      <c r="G17" s="23"/>
      <c r="H17" s="23"/>
    </row>
    <row r="18" spans="1:8" ht="39.75" customHeight="1">
      <c r="A18" s="20">
        <v>17</v>
      </c>
      <c r="B18" s="21" t="s">
        <v>116</v>
      </c>
      <c r="C18" s="29"/>
      <c r="D18" s="29"/>
      <c r="E18" s="29"/>
      <c r="F18" s="21" t="s">
        <v>117</v>
      </c>
      <c r="G18" s="23"/>
      <c r="H18" s="23"/>
    </row>
    <row r="19" spans="1:8" ht="39.75" customHeight="1">
      <c r="A19" s="20">
        <v>18</v>
      </c>
      <c r="B19" s="21" t="s">
        <v>118</v>
      </c>
      <c r="C19" s="29"/>
      <c r="D19" s="29"/>
      <c r="E19" s="29"/>
      <c r="F19" s="21" t="s">
        <v>119</v>
      </c>
      <c r="G19" s="23"/>
      <c r="H19" s="23"/>
    </row>
    <row r="20" spans="1:8" ht="39.75" customHeight="1">
      <c r="A20" s="20">
        <v>19</v>
      </c>
      <c r="B20" s="21" t="s">
        <v>120</v>
      </c>
      <c r="C20" s="29"/>
      <c r="D20" s="29"/>
      <c r="E20" s="29"/>
      <c r="F20" s="21" t="s">
        <v>121</v>
      </c>
      <c r="G20" s="23"/>
      <c r="H20" s="23"/>
    </row>
    <row r="21" spans="1:8" ht="39.75" customHeight="1">
      <c r="A21" s="20">
        <v>20</v>
      </c>
      <c r="B21" s="21" t="s">
        <v>122</v>
      </c>
      <c r="C21" s="29"/>
      <c r="D21" s="29"/>
      <c r="E21" s="29"/>
      <c r="F21" s="21" t="s">
        <v>123</v>
      </c>
      <c r="G21" s="23"/>
      <c r="H21" s="23"/>
    </row>
    <row r="22" spans="1:8" ht="39.75" customHeight="1">
      <c r="A22" s="20">
        <v>21</v>
      </c>
      <c r="B22" s="21" t="s">
        <v>124</v>
      </c>
      <c r="C22" s="29"/>
      <c r="D22" s="29"/>
      <c r="E22" s="29"/>
      <c r="F22" s="24" t="s">
        <v>125</v>
      </c>
      <c r="G22" s="23"/>
      <c r="H22" s="23"/>
    </row>
    <row r="23" spans="1:8" ht="39.75" customHeight="1">
      <c r="A23" s="20">
        <v>22</v>
      </c>
      <c r="B23" s="21" t="s">
        <v>126</v>
      </c>
      <c r="C23" s="29"/>
      <c r="D23" s="29"/>
      <c r="E23" s="29"/>
      <c r="F23" s="24" t="s">
        <v>127</v>
      </c>
      <c r="G23" s="23"/>
      <c r="H23" s="23"/>
    </row>
    <row r="24" spans="1:8" ht="39.75" customHeight="1">
      <c r="A24" s="20">
        <v>23</v>
      </c>
      <c r="B24" s="21" t="s">
        <v>128</v>
      </c>
      <c r="C24" s="29"/>
      <c r="D24" s="29"/>
      <c r="E24" s="29"/>
      <c r="F24" s="21" t="s">
        <v>129</v>
      </c>
      <c r="G24" s="23"/>
      <c r="H24" s="23"/>
    </row>
    <row r="25" spans="1:8" ht="39.75" customHeight="1">
      <c r="A25" s="20">
        <v>24</v>
      </c>
      <c r="B25" s="21" t="s">
        <v>130</v>
      </c>
      <c r="C25" s="29"/>
      <c r="D25" s="29"/>
      <c r="E25" s="29"/>
      <c r="F25" s="21" t="s">
        <v>131</v>
      </c>
      <c r="G25" s="23"/>
      <c r="H25" s="23"/>
    </row>
    <row r="26" spans="1:8" ht="39.75" customHeight="1">
      <c r="A26" s="20">
        <v>25</v>
      </c>
      <c r="B26" s="21" t="s">
        <v>132</v>
      </c>
      <c r="C26" s="29"/>
      <c r="D26" s="29"/>
      <c r="E26" s="29"/>
      <c r="F26" s="21" t="s">
        <v>133</v>
      </c>
      <c r="G26" s="23"/>
      <c r="H26" s="23"/>
    </row>
    <row r="27" spans="1:8" ht="39.75" customHeight="1">
      <c r="A27" s="20">
        <v>26</v>
      </c>
      <c r="B27" s="21" t="s">
        <v>134</v>
      </c>
      <c r="C27" s="29"/>
      <c r="D27" s="29"/>
      <c r="E27" s="29"/>
      <c r="F27" s="21" t="s">
        <v>135</v>
      </c>
      <c r="G27" s="23"/>
      <c r="H27" s="23"/>
    </row>
    <row r="28" spans="1:8" ht="39.75" customHeight="1">
      <c r="A28" s="20">
        <v>27</v>
      </c>
      <c r="B28" s="21" t="s">
        <v>136</v>
      </c>
      <c r="C28" s="30"/>
      <c r="D28" s="29"/>
      <c r="E28" s="29"/>
      <c r="F28" s="21" t="s">
        <v>137</v>
      </c>
      <c r="G28" s="23"/>
      <c r="H28" s="23"/>
    </row>
    <row r="29" spans="1:8" ht="39.75" customHeight="1">
      <c r="A29" s="20">
        <v>28</v>
      </c>
      <c r="B29" s="21" t="s">
        <v>138</v>
      </c>
      <c r="C29" s="30"/>
      <c r="D29" s="29"/>
      <c r="E29" s="29"/>
      <c r="F29" s="21" t="s">
        <v>139</v>
      </c>
      <c r="G29" s="23"/>
      <c r="H29" s="23"/>
    </row>
    <row r="30" spans="1:8" ht="39.75" customHeight="1">
      <c r="A30" s="20">
        <v>29</v>
      </c>
      <c r="B30" s="21" t="s">
        <v>140</v>
      </c>
      <c r="C30" s="30"/>
      <c r="D30" s="29"/>
      <c r="E30" s="29"/>
      <c r="F30" s="21" t="s">
        <v>141</v>
      </c>
      <c r="G30" s="23"/>
      <c r="H30" s="23"/>
    </row>
    <row r="31" spans="1:8" ht="39.75" customHeight="1">
      <c r="A31" s="20">
        <v>30</v>
      </c>
      <c r="B31" s="21" t="s">
        <v>142</v>
      </c>
      <c r="C31" s="30"/>
      <c r="D31" s="29"/>
      <c r="E31" s="29"/>
      <c r="F31" s="21" t="s">
        <v>143</v>
      </c>
      <c r="G31" s="23"/>
      <c r="H31" s="23"/>
    </row>
    <row r="32" spans="1:8" ht="39.75" customHeight="1">
      <c r="A32" s="20">
        <v>31</v>
      </c>
      <c r="B32" s="21" t="s">
        <v>144</v>
      </c>
      <c r="C32" s="30"/>
      <c r="D32" s="29"/>
      <c r="E32" s="29"/>
      <c r="F32" s="21" t="s">
        <v>145</v>
      </c>
      <c r="G32" s="23"/>
      <c r="H32" s="23"/>
    </row>
    <row r="33" spans="1:8" ht="39.75" customHeight="1">
      <c r="A33" s="20">
        <v>32</v>
      </c>
      <c r="B33" s="21" t="s">
        <v>146</v>
      </c>
      <c r="C33" s="30"/>
      <c r="D33" s="29"/>
      <c r="E33" s="29"/>
      <c r="F33" s="24" t="s">
        <v>147</v>
      </c>
      <c r="G33" s="23"/>
      <c r="H33" s="23"/>
    </row>
    <row r="34" spans="1:8" ht="39.75" customHeight="1">
      <c r="A34" s="20">
        <v>33</v>
      </c>
      <c r="B34" s="21" t="s">
        <v>148</v>
      </c>
      <c r="C34" s="29"/>
      <c r="D34" s="29"/>
      <c r="E34" s="29"/>
      <c r="F34" s="21" t="s">
        <v>149</v>
      </c>
      <c r="G34" s="23"/>
      <c r="H34" s="23"/>
    </row>
    <row r="35" spans="1:8" ht="39.75" customHeight="1">
      <c r="A35" s="20">
        <v>34</v>
      </c>
      <c r="B35" s="21" t="s">
        <v>150</v>
      </c>
      <c r="C35" s="29"/>
      <c r="D35" s="29"/>
      <c r="E35" s="29"/>
      <c r="F35" s="24" t="s">
        <v>151</v>
      </c>
      <c r="G35" s="23"/>
      <c r="H35" s="23"/>
    </row>
    <row r="36" spans="1:8" ht="39.75" customHeight="1">
      <c r="A36" s="20">
        <v>35</v>
      </c>
      <c r="B36" s="21" t="s">
        <v>152</v>
      </c>
      <c r="C36" s="29"/>
      <c r="D36" s="29"/>
      <c r="E36" s="29"/>
      <c r="F36" s="21" t="s">
        <v>153</v>
      </c>
      <c r="G36" s="23"/>
      <c r="H36" s="23"/>
    </row>
    <row r="37" spans="1:8" ht="39.75" customHeight="1">
      <c r="A37" s="20">
        <v>36</v>
      </c>
      <c r="B37" s="21" t="s">
        <v>154</v>
      </c>
      <c r="C37" s="30"/>
      <c r="D37" s="29"/>
      <c r="E37" s="29"/>
      <c r="F37" s="21" t="s">
        <v>155</v>
      </c>
      <c r="G37" s="23"/>
      <c r="H37" s="23"/>
    </row>
    <row r="38" spans="1:8" ht="39.75" customHeight="1">
      <c r="A38" s="20">
        <v>37</v>
      </c>
      <c r="B38" s="21" t="s">
        <v>156</v>
      </c>
      <c r="C38" s="30"/>
      <c r="D38" s="29"/>
      <c r="E38" s="29"/>
      <c r="F38" s="21" t="s">
        <v>157</v>
      </c>
      <c r="G38" s="23"/>
      <c r="H38" s="23"/>
    </row>
    <row r="39" spans="1:8" ht="39.75" customHeight="1">
      <c r="A39" s="31">
        <v>38</v>
      </c>
      <c r="B39" s="32"/>
      <c r="C39" s="30"/>
      <c r="D39" s="29"/>
      <c r="E39" s="29"/>
      <c r="F39" s="21" t="s">
        <v>158</v>
      </c>
      <c r="G39" s="23"/>
      <c r="H39" s="23"/>
    </row>
    <row r="40" spans="1:8" ht="39.75" customHeight="1">
      <c r="A40" s="31">
        <v>39</v>
      </c>
      <c r="B40" s="32"/>
      <c r="C40" s="30"/>
      <c r="D40" s="29"/>
      <c r="E40" s="29"/>
      <c r="F40" s="21" t="s">
        <v>159</v>
      </c>
      <c r="G40" s="23"/>
      <c r="H40" s="23"/>
    </row>
    <row r="41" spans="1:8" ht="39.75" customHeight="1">
      <c r="A41" s="31">
        <v>40</v>
      </c>
      <c r="B41" s="29"/>
      <c r="C41" s="29"/>
      <c r="D41" s="29"/>
      <c r="E41" s="29"/>
      <c r="F41" s="21" t="s">
        <v>160</v>
      </c>
      <c r="G41" s="23"/>
      <c r="H41" s="23"/>
    </row>
    <row r="42" spans="1:8" ht="39.75" customHeight="1">
      <c r="A42" s="31">
        <v>41</v>
      </c>
      <c r="B42" s="29"/>
      <c r="C42" s="29"/>
      <c r="D42" s="29"/>
      <c r="E42" s="29"/>
      <c r="F42" s="21" t="s">
        <v>161</v>
      </c>
      <c r="G42" s="23"/>
      <c r="H42" s="23"/>
    </row>
    <row r="43" spans="1:8" ht="39.75" customHeight="1">
      <c r="A43" s="31">
        <v>42</v>
      </c>
      <c r="B43" s="32"/>
      <c r="C43" s="29"/>
      <c r="D43" s="29"/>
      <c r="E43" s="29"/>
      <c r="F43" s="24" t="s">
        <v>162</v>
      </c>
      <c r="G43" s="23"/>
      <c r="H43" s="23"/>
    </row>
    <row r="44" spans="1:8" ht="39.75" customHeight="1">
      <c r="A44" s="31">
        <v>43</v>
      </c>
      <c r="B44" s="32"/>
      <c r="C44" s="29"/>
      <c r="D44" s="29"/>
      <c r="E44" s="29"/>
      <c r="F44" s="21" t="s">
        <v>163</v>
      </c>
      <c r="G44" s="23"/>
      <c r="H44" s="23"/>
    </row>
    <row r="45" spans="1:8" ht="39.75" customHeight="1">
      <c r="A45" s="31">
        <v>44</v>
      </c>
      <c r="B45" s="32"/>
      <c r="C45" s="29"/>
      <c r="D45" s="29"/>
      <c r="E45" s="29"/>
      <c r="F45" s="21" t="s">
        <v>164</v>
      </c>
      <c r="G45" s="23"/>
      <c r="H45" s="23"/>
    </row>
    <row r="46" spans="1:8" ht="39.75" customHeight="1">
      <c r="A46" s="31">
        <v>45</v>
      </c>
      <c r="B46" s="29"/>
      <c r="C46" s="29"/>
      <c r="D46" s="29"/>
      <c r="E46" s="29"/>
      <c r="F46" s="21" t="s">
        <v>165</v>
      </c>
      <c r="G46" s="23"/>
      <c r="H46" s="23"/>
    </row>
    <row r="47" spans="1:8" ht="39.75" customHeight="1">
      <c r="A47" s="31">
        <v>46</v>
      </c>
      <c r="B47" s="32"/>
      <c r="C47" s="29"/>
      <c r="D47" s="29"/>
      <c r="E47" s="29"/>
      <c r="F47" s="21" t="s">
        <v>166</v>
      </c>
      <c r="G47" s="23"/>
      <c r="H47" s="23"/>
    </row>
    <row r="48" spans="1:8" ht="39.75" customHeight="1">
      <c r="A48" s="31">
        <v>47</v>
      </c>
      <c r="B48" s="29"/>
      <c r="C48" s="29"/>
      <c r="D48" s="29"/>
      <c r="E48" s="29"/>
      <c r="F48" s="21" t="s">
        <v>167</v>
      </c>
      <c r="G48" s="23"/>
      <c r="H48" s="23"/>
    </row>
    <row r="49" spans="1:8" ht="39.75" customHeight="1">
      <c r="A49" s="31">
        <v>48</v>
      </c>
      <c r="B49" s="29"/>
      <c r="C49" s="29"/>
      <c r="D49" s="29"/>
      <c r="E49" s="29"/>
      <c r="F49" s="21" t="s">
        <v>168</v>
      </c>
      <c r="G49" s="23"/>
      <c r="H49" s="23"/>
    </row>
    <row r="50" spans="1:8" ht="39.75" customHeight="1">
      <c r="A50" s="31">
        <v>49</v>
      </c>
      <c r="B50" s="32"/>
      <c r="C50" s="29"/>
      <c r="D50" s="29"/>
      <c r="E50" s="29"/>
      <c r="F50" s="24" t="s">
        <v>169</v>
      </c>
      <c r="G50" s="23"/>
      <c r="H50" s="23"/>
    </row>
    <row r="51" spans="1:8" ht="39.75" customHeight="1">
      <c r="A51" s="31">
        <v>50</v>
      </c>
      <c r="B51" s="32"/>
      <c r="C51" s="29"/>
      <c r="D51" s="29"/>
      <c r="E51" s="29"/>
      <c r="F51" s="21" t="s">
        <v>170</v>
      </c>
      <c r="G51" s="23"/>
      <c r="H51" s="23"/>
    </row>
    <row r="52" spans="1:8" ht="39.75" customHeight="1">
      <c r="A52" s="31">
        <v>51</v>
      </c>
      <c r="B52" s="32"/>
      <c r="C52" s="29"/>
      <c r="D52" s="29"/>
      <c r="E52" s="29"/>
      <c r="F52" s="21" t="s">
        <v>171</v>
      </c>
      <c r="G52" s="23"/>
      <c r="H52" s="23"/>
    </row>
    <row r="53" spans="1:8" ht="39.75" customHeight="1">
      <c r="A53" s="31">
        <v>52</v>
      </c>
      <c r="B53" s="29"/>
      <c r="C53" s="29"/>
      <c r="D53" s="29"/>
      <c r="E53" s="29"/>
      <c r="F53" s="21" t="s">
        <v>172</v>
      </c>
      <c r="G53" s="23"/>
      <c r="H53" s="23"/>
    </row>
    <row r="54" spans="1:8" ht="39.75" customHeight="1">
      <c r="A54" s="31">
        <v>53</v>
      </c>
      <c r="B54" s="29"/>
      <c r="C54" s="29"/>
      <c r="D54" s="29"/>
      <c r="E54" s="29"/>
      <c r="F54" s="21" t="s">
        <v>173</v>
      </c>
      <c r="G54" s="23"/>
      <c r="H54" s="23"/>
    </row>
    <row r="55" spans="1:8" ht="39.75" customHeight="1">
      <c r="A55" s="31">
        <v>54</v>
      </c>
      <c r="B55" s="32"/>
      <c r="C55" s="29"/>
      <c r="D55" s="29"/>
      <c r="E55" s="29"/>
      <c r="F55" s="21" t="s">
        <v>174</v>
      </c>
      <c r="G55" s="23"/>
      <c r="H55" s="23"/>
    </row>
    <row r="56" spans="1:8" ht="39.75" customHeight="1">
      <c r="A56" s="31">
        <v>55</v>
      </c>
      <c r="B56" s="32"/>
      <c r="C56" s="29"/>
      <c r="D56" s="29"/>
      <c r="E56" s="29"/>
      <c r="F56" s="21" t="s">
        <v>175</v>
      </c>
      <c r="G56" s="23"/>
      <c r="H56" s="23"/>
    </row>
    <row r="57" spans="1:8" ht="39.75" customHeight="1">
      <c r="A57" s="31">
        <v>56</v>
      </c>
      <c r="B57" s="32"/>
      <c r="C57" s="29"/>
      <c r="D57" s="29"/>
      <c r="E57" s="29"/>
      <c r="F57" s="24" t="s">
        <v>176</v>
      </c>
      <c r="G57" s="23"/>
      <c r="H57" s="23"/>
    </row>
    <row r="58" spans="1:8" ht="39.75" customHeight="1">
      <c r="A58" s="31">
        <v>57</v>
      </c>
      <c r="B58" s="32"/>
      <c r="C58" s="29"/>
      <c r="D58" s="29"/>
      <c r="E58" s="29"/>
      <c r="F58" s="21" t="s">
        <v>177</v>
      </c>
      <c r="G58" s="23"/>
      <c r="H58" s="23"/>
    </row>
    <row r="59" spans="1:8" ht="39.75" customHeight="1">
      <c r="A59" s="31">
        <v>58</v>
      </c>
      <c r="B59" s="29"/>
      <c r="C59" s="29"/>
      <c r="D59" s="29"/>
      <c r="E59" s="29"/>
      <c r="F59" s="21" t="s">
        <v>178</v>
      </c>
      <c r="G59" s="23"/>
      <c r="H59" s="23"/>
    </row>
    <row r="60" spans="1:8" ht="39.75" customHeight="1">
      <c r="A60" s="31">
        <v>59</v>
      </c>
      <c r="B60" s="32"/>
      <c r="C60" s="29"/>
      <c r="D60" s="29"/>
      <c r="E60" s="29"/>
      <c r="F60" s="21" t="s">
        <v>179</v>
      </c>
      <c r="G60" s="23"/>
      <c r="H60" s="23"/>
    </row>
    <row r="61" spans="1:8" ht="39.75" customHeight="1">
      <c r="A61" s="31">
        <v>60</v>
      </c>
      <c r="B61" s="32"/>
      <c r="C61" s="30"/>
      <c r="D61" s="29"/>
      <c r="E61" s="29"/>
      <c r="F61" s="21" t="s">
        <v>180</v>
      </c>
      <c r="G61" s="23"/>
      <c r="H61" s="23"/>
    </row>
  </sheetData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План 1-го кластера</vt:lpstr>
      <vt:lpstr>Итого в регионе</vt:lpstr>
      <vt:lpstr>Данные для вып. списка</vt:lpstr>
      <vt:lpstr>'План 1-го кластера'!Область_печати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revision>3</cp:revision>
  <dcterms:created xsi:type="dcterms:W3CDTF">2023-03-24T15:34:05Z</dcterms:created>
  <dcterms:modified xsi:type="dcterms:W3CDTF">2025-01-23T22:41:02Z</dcterms:modified>
  <dc:language>en-US</dc:language>
</cp:coreProperties>
</file>